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8.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omments1.xml" ContentType="application/vnd.openxmlformats-officedocument.spreadsheetml.comments+xml"/>
  <Override PartName="/xl/drawings/drawing9.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Neiparu-hdd\共有\各種様式\00令和６年各種様式\"/>
    </mc:Choice>
  </mc:AlternateContent>
  <xr:revisionPtr revIDLastSave="0" documentId="13_ncr:1_{7874BCDB-9DB1-48AB-B13A-062AB7BEC0F0}" xr6:coauthVersionLast="47" xr6:coauthVersionMax="47" xr10:uidLastSave="{00000000-0000-0000-0000-000000000000}"/>
  <bookViews>
    <workbookView xWindow="-120" yWindow="-120" windowWidth="29040" windowHeight="15720" tabRatio="771" xr2:uid="{00000000-000D-0000-FFFF-FFFF00000000}"/>
  </bookViews>
  <sheets>
    <sheet name="はじめに" sheetId="20" r:id="rId1"/>
    <sheet name="①" sheetId="1" r:id="rId2"/>
    <sheet name="②" sheetId="34" r:id="rId3"/>
    <sheet name="③(宿泊)" sheetId="41" r:id="rId4"/>
    <sheet name="③(日帰り)" sheetId="40" r:id="rId5"/>
    <sheet name="④" sheetId="37" r:id="rId6"/>
    <sheet name="⑤" sheetId="33" r:id="rId7"/>
    <sheet name="⑥" sheetId="28" r:id="rId8"/>
    <sheet name="⑦" sheetId="27" r:id="rId9"/>
    <sheet name="⑧(申請書)" sheetId="50" r:id="rId10"/>
    <sheet name="⑧(証明書)" sheetId="9" r:id="rId11"/>
    <sheet name="⑨記入例" sheetId="17" r:id="rId12"/>
    <sheet name="⑨" sheetId="43" r:id="rId13"/>
    <sheet name="⑩" sheetId="21" r:id="rId14"/>
    <sheet name="⑪" sheetId="35" r:id="rId15"/>
    <sheet name="⑫" sheetId="36" r:id="rId16"/>
    <sheet name="⑬" sheetId="45" r:id="rId17"/>
    <sheet name="⑭" sheetId="46" r:id="rId18"/>
    <sheet name="⑮記入例" sheetId="48" r:id="rId19"/>
    <sheet name="⑮" sheetId="47" r:id="rId20"/>
    <sheet name="お弁当発注可能近隣店舗" sheetId="49" r:id="rId21"/>
  </sheets>
  <externalReferences>
    <externalReference r:id="rId22"/>
  </externalReferences>
  <definedNames>
    <definedName name="_xlnm.Print_Area" localSheetId="1">①!$A$1:$X$43</definedName>
    <definedName name="_xlnm.Print_Area" localSheetId="3">'③(宿泊)'!$A$1:$AA$376</definedName>
    <definedName name="_xlnm.Print_Area" localSheetId="4">'③(日帰り)'!$A$1:$X$88</definedName>
    <definedName name="_xlnm.Print_Area" localSheetId="5">④!$A$1:$S$90</definedName>
    <definedName name="_xlnm.Print_Area" localSheetId="6">⑤!$A$1:$BP$51</definedName>
    <definedName name="_xlnm.Print_Area" localSheetId="7">⑥!$A$1:$AI$40</definedName>
    <definedName name="_xlnm.Print_Area" localSheetId="10">'⑧(証明書)'!$A$1:$S$31</definedName>
    <definedName name="_xlnm.Print_Area" localSheetId="9">'⑧(申請書)'!$A$1:$X$39</definedName>
    <definedName name="_xlnm.Print_Area" localSheetId="12">⑨!$A$1:$I$36</definedName>
    <definedName name="_xlnm.Print_Area" localSheetId="11">⑨記入例!$A$1:$J$35</definedName>
    <definedName name="_xlnm.Print_Area" localSheetId="13">⑩!$A$1:$T$39</definedName>
    <definedName name="_xlnm.Print_Area" localSheetId="14">⑪!$A$1:$K$38</definedName>
    <definedName name="_xlnm.Print_Area" localSheetId="15">⑫!$A$1:$L$39</definedName>
    <definedName name="_xlnm.Print_Area" localSheetId="16">⑬!$A$1:$H$46</definedName>
    <definedName name="_xlnm.Print_Area" localSheetId="17">⑭!$A$1:$J$55</definedName>
    <definedName name="_xlnm.Print_Area" localSheetId="19">⑮!$B$1:$AD$69</definedName>
    <definedName name="_xlnm.Print_Area" localSheetId="18">⑮記入例!$B$1:$AD$69</definedName>
    <definedName name="_xlnm.Print_Area" localSheetId="20">お弁当発注可能近隣店舗!$A$1:$F$12</definedName>
  </definedNames>
  <calcPr calcId="191029"/>
</workbook>
</file>

<file path=xl/calcChain.xml><?xml version="1.0" encoding="utf-8"?>
<calcChain xmlns="http://schemas.openxmlformats.org/spreadsheetml/2006/main">
  <c r="E11" i="50" l="1"/>
  <c r="H12" i="50"/>
  <c r="J12" i="50"/>
  <c r="L12" i="50"/>
  <c r="Q12" i="50"/>
  <c r="S12" i="50"/>
  <c r="U12" i="50"/>
  <c r="Z8" i="47"/>
  <c r="D10" i="47"/>
  <c r="T10" i="48"/>
  <c r="T10" i="47"/>
  <c r="D40" i="46" l="1"/>
  <c r="H6" i="43"/>
  <c r="X7" i="27"/>
  <c r="F2" i="37"/>
  <c r="Z7" i="28"/>
  <c r="Z5" i="28"/>
  <c r="R23" i="37"/>
  <c r="M23" i="37"/>
  <c r="H23" i="37"/>
  <c r="M45" i="40"/>
  <c r="M1" i="40"/>
  <c r="B11" i="45"/>
  <c r="C6" i="43"/>
  <c r="T21" i="1"/>
  <c r="N18" i="1"/>
  <c r="L18" i="1"/>
  <c r="J18" i="1"/>
  <c r="H18" i="1"/>
  <c r="T16" i="1"/>
  <c r="T14" i="1"/>
  <c r="T18" i="1" s="1"/>
  <c r="C11" i="46"/>
  <c r="C10" i="46"/>
  <c r="B10" i="45"/>
  <c r="Z44" i="41"/>
  <c r="Y44" i="41"/>
  <c r="X44" i="41"/>
  <c r="W44" i="41"/>
  <c r="V44" i="41"/>
  <c r="U44" i="41"/>
  <c r="T44" i="41"/>
  <c r="S44" i="41"/>
  <c r="R44" i="41"/>
  <c r="Q44" i="41"/>
  <c r="P44" i="41"/>
  <c r="O44" i="41"/>
  <c r="N44" i="41"/>
  <c r="M44" i="41"/>
  <c r="L44" i="41"/>
  <c r="Z43" i="41"/>
  <c r="Y43" i="41"/>
  <c r="X43" i="41"/>
  <c r="W43" i="41"/>
  <c r="V43" i="41"/>
  <c r="U43" i="41"/>
  <c r="T43" i="41"/>
  <c r="S43" i="41"/>
  <c r="R43" i="41"/>
  <c r="Q43" i="41"/>
  <c r="P43" i="41"/>
  <c r="O43" i="41"/>
  <c r="N43" i="41"/>
  <c r="M43" i="41"/>
  <c r="L43" i="41"/>
  <c r="Z42" i="41"/>
  <c r="Y42" i="41"/>
  <c r="X42" i="41"/>
  <c r="W42" i="41"/>
  <c r="V42" i="41"/>
  <c r="U42" i="41"/>
  <c r="T42" i="41"/>
  <c r="S42" i="41"/>
  <c r="R42" i="41"/>
  <c r="Q42" i="41"/>
  <c r="P42" i="41"/>
  <c r="O42" i="41"/>
  <c r="N42" i="41"/>
  <c r="M42" i="41"/>
  <c r="L42" i="41"/>
  <c r="Z91" i="41"/>
  <c r="Y91" i="41"/>
  <c r="X91" i="41"/>
  <c r="W91" i="41"/>
  <c r="V91" i="41"/>
  <c r="U91" i="41"/>
  <c r="T91" i="41"/>
  <c r="S91" i="41"/>
  <c r="R91" i="41"/>
  <c r="Q91" i="41"/>
  <c r="P91" i="41"/>
  <c r="O91" i="41"/>
  <c r="N91" i="41"/>
  <c r="M91" i="41"/>
  <c r="L91" i="41"/>
  <c r="Z90" i="41"/>
  <c r="Y90" i="41"/>
  <c r="X90" i="41"/>
  <c r="W90" i="41"/>
  <c r="V90" i="41"/>
  <c r="U90" i="41"/>
  <c r="T90" i="41"/>
  <c r="S90" i="41"/>
  <c r="R90" i="41"/>
  <c r="Q90" i="41"/>
  <c r="P90" i="41"/>
  <c r="O90" i="41"/>
  <c r="N90" i="41"/>
  <c r="M90" i="41"/>
  <c r="L90" i="41"/>
  <c r="Z89" i="41"/>
  <c r="Y89" i="41"/>
  <c r="X89" i="41"/>
  <c r="W89" i="41"/>
  <c r="V89" i="41"/>
  <c r="U89" i="41"/>
  <c r="T89" i="41"/>
  <c r="S89" i="41"/>
  <c r="R89" i="41"/>
  <c r="Q89" i="41"/>
  <c r="P89" i="41"/>
  <c r="O89" i="41"/>
  <c r="N89" i="41"/>
  <c r="M89" i="41"/>
  <c r="L89" i="41"/>
  <c r="Z138" i="41"/>
  <c r="Y138" i="41"/>
  <c r="X138" i="41"/>
  <c r="W138" i="41"/>
  <c r="V138" i="41"/>
  <c r="U138" i="41"/>
  <c r="T138" i="41"/>
  <c r="S138" i="41"/>
  <c r="R138" i="41"/>
  <c r="Q138" i="41"/>
  <c r="P138" i="41"/>
  <c r="O138" i="41"/>
  <c r="N138" i="41"/>
  <c r="M138" i="41"/>
  <c r="L138" i="41"/>
  <c r="Z137" i="41"/>
  <c r="Y137" i="41"/>
  <c r="X137" i="41"/>
  <c r="W137" i="41"/>
  <c r="V137" i="41"/>
  <c r="U137" i="41"/>
  <c r="T137" i="41"/>
  <c r="S137" i="41"/>
  <c r="R137" i="41"/>
  <c r="Q137" i="41"/>
  <c r="P137" i="41"/>
  <c r="O137" i="41"/>
  <c r="N137" i="41"/>
  <c r="M137" i="41"/>
  <c r="L137" i="41"/>
  <c r="Z136" i="41"/>
  <c r="Y136" i="41"/>
  <c r="X136" i="41"/>
  <c r="W136" i="41"/>
  <c r="V136" i="41"/>
  <c r="U136" i="41"/>
  <c r="T136" i="41"/>
  <c r="S136" i="41"/>
  <c r="R136" i="41"/>
  <c r="Q136" i="41"/>
  <c r="P136" i="41"/>
  <c r="O136" i="41"/>
  <c r="N136" i="41"/>
  <c r="M136" i="41"/>
  <c r="L136" i="41"/>
  <c r="X135" i="41"/>
  <c r="Z185" i="41"/>
  <c r="Y185" i="41"/>
  <c r="X185" i="41"/>
  <c r="W185" i="41"/>
  <c r="V185" i="41"/>
  <c r="U185" i="41"/>
  <c r="T185" i="41"/>
  <c r="S185" i="41"/>
  <c r="R185" i="41"/>
  <c r="Q185" i="41"/>
  <c r="P185" i="41"/>
  <c r="O185" i="41"/>
  <c r="N185" i="41"/>
  <c r="M185" i="41"/>
  <c r="L185" i="41"/>
  <c r="Z184" i="41"/>
  <c r="Y184" i="41"/>
  <c r="X184" i="41"/>
  <c r="W184" i="41"/>
  <c r="V184" i="41"/>
  <c r="U184" i="41"/>
  <c r="T184" i="41"/>
  <c r="S184" i="41"/>
  <c r="R184" i="41"/>
  <c r="Q184" i="41"/>
  <c r="P184" i="41"/>
  <c r="O184" i="41"/>
  <c r="N184" i="41"/>
  <c r="M184" i="41"/>
  <c r="L184" i="41"/>
  <c r="Z183" i="41"/>
  <c r="Y183" i="41"/>
  <c r="X183" i="41"/>
  <c r="X182" i="41" s="1"/>
  <c r="W183" i="41"/>
  <c r="V183" i="41"/>
  <c r="U183" i="41"/>
  <c r="T183" i="41"/>
  <c r="S183" i="41"/>
  <c r="R183" i="41"/>
  <c r="Q183" i="41"/>
  <c r="P183" i="41"/>
  <c r="P182" i="41" s="1"/>
  <c r="O183" i="41"/>
  <c r="N183" i="41"/>
  <c r="M183" i="41"/>
  <c r="L183" i="41"/>
  <c r="Z232" i="41"/>
  <c r="Y232" i="41"/>
  <c r="X232" i="41"/>
  <c r="W232" i="41"/>
  <c r="W229" i="41" s="1"/>
  <c r="V232" i="41"/>
  <c r="U232" i="41"/>
  <c r="T232" i="41"/>
  <c r="S232" i="41"/>
  <c r="R232" i="41"/>
  <c r="Q232" i="41"/>
  <c r="P232" i="41"/>
  <c r="O232" i="41"/>
  <c r="O229" i="41" s="1"/>
  <c r="N232" i="41"/>
  <c r="M232" i="41"/>
  <c r="L232" i="41"/>
  <c r="Z231" i="41"/>
  <c r="Y231" i="41"/>
  <c r="X231" i="41"/>
  <c r="W231" i="41"/>
  <c r="V231" i="41"/>
  <c r="U231" i="41"/>
  <c r="T231" i="41"/>
  <c r="S231" i="41"/>
  <c r="R231" i="41"/>
  <c r="Q231" i="41"/>
  <c r="P231" i="41"/>
  <c r="O231" i="41"/>
  <c r="N231" i="41"/>
  <c r="M231" i="41"/>
  <c r="L231" i="41"/>
  <c r="Z230" i="41"/>
  <c r="Y230" i="41"/>
  <c r="X230" i="41"/>
  <c r="W230" i="41"/>
  <c r="V230" i="41"/>
  <c r="U230" i="41"/>
  <c r="U229" i="41" s="1"/>
  <c r="T230" i="41"/>
  <c r="S230" i="41"/>
  <c r="R230" i="41"/>
  <c r="Q230" i="41"/>
  <c r="P230" i="41"/>
  <c r="O230" i="41"/>
  <c r="N230" i="41"/>
  <c r="M230" i="41"/>
  <c r="M229" i="41" s="1"/>
  <c r="L230" i="41"/>
  <c r="Z279" i="41"/>
  <c r="Y279" i="41"/>
  <c r="X279" i="41"/>
  <c r="W279" i="41"/>
  <c r="V279" i="41"/>
  <c r="U279" i="41"/>
  <c r="T279" i="41"/>
  <c r="S279" i="41"/>
  <c r="R279" i="41"/>
  <c r="Q279" i="41"/>
  <c r="P279" i="41"/>
  <c r="O279" i="41"/>
  <c r="N279" i="41"/>
  <c r="M279" i="41"/>
  <c r="L279" i="41"/>
  <c r="Z278" i="41"/>
  <c r="Y278" i="41"/>
  <c r="X278" i="41"/>
  <c r="W278" i="41"/>
  <c r="V278" i="41"/>
  <c r="U278" i="41"/>
  <c r="T278" i="41"/>
  <c r="S278" i="41"/>
  <c r="R278" i="41"/>
  <c r="Q278" i="41"/>
  <c r="P278" i="41"/>
  <c r="O278" i="41"/>
  <c r="N278" i="41"/>
  <c r="M278" i="41"/>
  <c r="L278" i="41"/>
  <c r="Z277" i="41"/>
  <c r="Y277" i="41"/>
  <c r="X277" i="41"/>
  <c r="W277" i="41"/>
  <c r="V277" i="41"/>
  <c r="U277" i="41"/>
  <c r="T277" i="41"/>
  <c r="S277" i="41"/>
  <c r="R277" i="41"/>
  <c r="Q277" i="41"/>
  <c r="P277" i="41"/>
  <c r="O277" i="41"/>
  <c r="N277" i="41"/>
  <c r="M277" i="41"/>
  <c r="L277" i="41"/>
  <c r="L323" i="41"/>
  <c r="Z326" i="41"/>
  <c r="Y326" i="41"/>
  <c r="X326" i="41"/>
  <c r="W326" i="41"/>
  <c r="V326" i="41"/>
  <c r="U326" i="41"/>
  <c r="T326" i="41"/>
  <c r="S326" i="41"/>
  <c r="R326" i="41"/>
  <c r="Q326" i="41"/>
  <c r="P326" i="41"/>
  <c r="O326" i="41"/>
  <c r="N326" i="41"/>
  <c r="M326" i="41"/>
  <c r="L326" i="41"/>
  <c r="Z325" i="41"/>
  <c r="Y325" i="41"/>
  <c r="X325" i="41"/>
  <c r="W325" i="41"/>
  <c r="V325" i="41"/>
  <c r="U325" i="41"/>
  <c r="T325" i="41"/>
  <c r="S325" i="41"/>
  <c r="R325" i="41"/>
  <c r="Q325" i="41"/>
  <c r="P325" i="41"/>
  <c r="O325" i="41"/>
  <c r="N325" i="41"/>
  <c r="M325" i="41"/>
  <c r="L325" i="41"/>
  <c r="Z324" i="41"/>
  <c r="Y324" i="41"/>
  <c r="X324" i="41"/>
  <c r="X323" i="41" s="1"/>
  <c r="W324" i="41"/>
  <c r="V324" i="41"/>
  <c r="U324" i="41"/>
  <c r="T324" i="41"/>
  <c r="S324" i="41"/>
  <c r="R324" i="41"/>
  <c r="Q324" i="41"/>
  <c r="P324" i="41"/>
  <c r="P323" i="41" s="1"/>
  <c r="O324" i="41"/>
  <c r="N324" i="41"/>
  <c r="M324" i="41"/>
  <c r="L324" i="41"/>
  <c r="L371" i="41"/>
  <c r="Z373" i="41"/>
  <c r="Y373" i="41"/>
  <c r="X373" i="41"/>
  <c r="W373" i="41"/>
  <c r="V373" i="41"/>
  <c r="U373" i="41"/>
  <c r="T373" i="41"/>
  <c r="S373" i="41"/>
  <c r="R373" i="41"/>
  <c r="Q373" i="41"/>
  <c r="P373" i="41"/>
  <c r="O373" i="41"/>
  <c r="N373" i="41"/>
  <c r="M373" i="41"/>
  <c r="L373" i="41"/>
  <c r="Z372" i="41"/>
  <c r="Y372" i="41"/>
  <c r="X372" i="41"/>
  <c r="W372" i="41"/>
  <c r="V372" i="41"/>
  <c r="U372" i="41"/>
  <c r="T372" i="41"/>
  <c r="S372" i="41"/>
  <c r="R372" i="41"/>
  <c r="Q372" i="41"/>
  <c r="P372" i="41"/>
  <c r="O372" i="41"/>
  <c r="N372" i="41"/>
  <c r="M372" i="41"/>
  <c r="L372" i="41"/>
  <c r="Z371" i="41"/>
  <c r="Y371" i="41"/>
  <c r="X371" i="41"/>
  <c r="W371" i="41"/>
  <c r="V371" i="41"/>
  <c r="V370" i="41" s="1"/>
  <c r="U371" i="41"/>
  <c r="T371" i="41"/>
  <c r="S371" i="41"/>
  <c r="R371" i="41"/>
  <c r="Q371" i="41"/>
  <c r="P371" i="41"/>
  <c r="O371" i="41"/>
  <c r="N371" i="41"/>
  <c r="N370" i="41" s="1"/>
  <c r="M371" i="41"/>
  <c r="I9" i="40"/>
  <c r="W53" i="40"/>
  <c r="V53" i="40"/>
  <c r="U53" i="40"/>
  <c r="T53" i="40"/>
  <c r="S53" i="40"/>
  <c r="R53" i="40"/>
  <c r="Q53" i="40"/>
  <c r="P53" i="40"/>
  <c r="O53" i="40"/>
  <c r="N53" i="40"/>
  <c r="M53" i="40"/>
  <c r="L53" i="40"/>
  <c r="K53" i="40"/>
  <c r="J53" i="40"/>
  <c r="I53" i="40"/>
  <c r="W52" i="40"/>
  <c r="V52" i="40"/>
  <c r="U52" i="40"/>
  <c r="T52" i="40"/>
  <c r="S52" i="40"/>
  <c r="R52" i="40"/>
  <c r="Q52" i="40"/>
  <c r="P52" i="40"/>
  <c r="O52" i="40"/>
  <c r="N52" i="40"/>
  <c r="M52" i="40"/>
  <c r="L52" i="40"/>
  <c r="K52" i="40"/>
  <c r="J52" i="40"/>
  <c r="I52" i="40"/>
  <c r="W51" i="40"/>
  <c r="V51" i="40"/>
  <c r="U51" i="40"/>
  <c r="T51" i="40"/>
  <c r="T50" i="40" s="1"/>
  <c r="S51" i="40"/>
  <c r="R51" i="40"/>
  <c r="Q51" i="40"/>
  <c r="P51" i="40"/>
  <c r="O51" i="40"/>
  <c r="N51" i="40"/>
  <c r="M51" i="40"/>
  <c r="L51" i="40"/>
  <c r="L50" i="40" s="1"/>
  <c r="K51" i="40"/>
  <c r="J51" i="40"/>
  <c r="I51" i="40"/>
  <c r="U3" i="40"/>
  <c r="U47" i="40" s="1"/>
  <c r="R3" i="40"/>
  <c r="R47" i="40" s="1"/>
  <c r="O3" i="40"/>
  <c r="O47" i="40" s="1"/>
  <c r="L3" i="40"/>
  <c r="L47" i="40" s="1"/>
  <c r="I3" i="40"/>
  <c r="I47" i="40" s="1"/>
  <c r="U7" i="40"/>
  <c r="J7" i="40"/>
  <c r="K7" i="40"/>
  <c r="L7" i="40"/>
  <c r="M7" i="40"/>
  <c r="N7" i="40"/>
  <c r="O7" i="40"/>
  <c r="P7" i="40"/>
  <c r="Q7" i="40"/>
  <c r="R7" i="40"/>
  <c r="S7" i="40"/>
  <c r="T7" i="40"/>
  <c r="V7" i="40"/>
  <c r="W7" i="40"/>
  <c r="J8" i="40"/>
  <c r="K8" i="40"/>
  <c r="L8" i="40"/>
  <c r="M8" i="40"/>
  <c r="N8" i="40"/>
  <c r="O8" i="40"/>
  <c r="P8" i="40"/>
  <c r="Q8" i="40"/>
  <c r="R8" i="40"/>
  <c r="S8" i="40"/>
  <c r="T8" i="40"/>
  <c r="U8" i="40"/>
  <c r="V8" i="40"/>
  <c r="W8" i="40"/>
  <c r="J9" i="40"/>
  <c r="K9" i="40"/>
  <c r="L9" i="40"/>
  <c r="M9" i="40"/>
  <c r="N9" i="40"/>
  <c r="O9" i="40"/>
  <c r="P9" i="40"/>
  <c r="Q9" i="40"/>
  <c r="R9" i="40"/>
  <c r="S9" i="40"/>
  <c r="T9" i="40"/>
  <c r="U9" i="40"/>
  <c r="V9" i="40"/>
  <c r="W9" i="40"/>
  <c r="I8" i="40"/>
  <c r="I7" i="40"/>
  <c r="F330" i="41"/>
  <c r="F283" i="41"/>
  <c r="F236" i="41"/>
  <c r="F189" i="41"/>
  <c r="F142" i="41"/>
  <c r="F95" i="41"/>
  <c r="F48" i="41"/>
  <c r="A21" i="37"/>
  <c r="A19" i="37"/>
  <c r="A17" i="37"/>
  <c r="A15" i="37"/>
  <c r="A13" i="37"/>
  <c r="K3" i="37"/>
  <c r="D3" i="37"/>
  <c r="R1" i="34"/>
  <c r="P104" i="41" l="1"/>
  <c r="P245" i="41"/>
  <c r="P151" i="41"/>
  <c r="P198" i="41"/>
  <c r="P339" i="41"/>
  <c r="P57" i="41"/>
  <c r="P292" i="41"/>
  <c r="Y105" i="41"/>
  <c r="Y246" i="41"/>
  <c r="Y152" i="41"/>
  <c r="Y199" i="41"/>
  <c r="Y293" i="41"/>
  <c r="Y340" i="41"/>
  <c r="Y58" i="41"/>
  <c r="Y57" i="41"/>
  <c r="Y198" i="41"/>
  <c r="Y104" i="41"/>
  <c r="Y151" i="41"/>
  <c r="Y292" i="41"/>
  <c r="Y339" i="41"/>
  <c r="Y245" i="41"/>
  <c r="R57" i="41"/>
  <c r="R151" i="41"/>
  <c r="R104" i="41"/>
  <c r="R245" i="41"/>
  <c r="R292" i="41"/>
  <c r="R339" i="41"/>
  <c r="R198" i="41"/>
  <c r="S339" i="41"/>
  <c r="S57" i="41"/>
  <c r="S104" i="41"/>
  <c r="S151" i="41"/>
  <c r="S198" i="41"/>
  <c r="S292" i="41"/>
  <c r="S245" i="41"/>
  <c r="L152" i="41"/>
  <c r="L58" i="41"/>
  <c r="L105" i="41"/>
  <c r="L199" i="41"/>
  <c r="L293" i="41"/>
  <c r="L340" i="41"/>
  <c r="L246" i="41"/>
  <c r="M341" i="41"/>
  <c r="M153" i="41"/>
  <c r="M59" i="41"/>
  <c r="M106" i="41"/>
  <c r="M247" i="41"/>
  <c r="M294" i="41"/>
  <c r="M200" i="41"/>
  <c r="U341" i="41"/>
  <c r="U106" i="41"/>
  <c r="U59" i="41"/>
  <c r="U153" i="41"/>
  <c r="U294" i="41"/>
  <c r="U200" i="41"/>
  <c r="U247" i="41"/>
  <c r="X41" i="41"/>
  <c r="X104" i="41"/>
  <c r="X151" i="41"/>
  <c r="X245" i="41"/>
  <c r="X198" i="41"/>
  <c r="X339" i="41"/>
  <c r="X57" i="41"/>
  <c r="X292" i="41"/>
  <c r="R106" i="41"/>
  <c r="R153" i="41"/>
  <c r="R294" i="41"/>
  <c r="R200" i="41"/>
  <c r="R247" i="41"/>
  <c r="R341" i="41"/>
  <c r="R59" i="41"/>
  <c r="Q57" i="41"/>
  <c r="Q104" i="41"/>
  <c r="Q151" i="41"/>
  <c r="Q198" i="41"/>
  <c r="Q245" i="41"/>
  <c r="Q292" i="41"/>
  <c r="Q339" i="41"/>
  <c r="S41" i="41"/>
  <c r="S59" i="41"/>
  <c r="S106" i="41"/>
  <c r="S153" i="41"/>
  <c r="S200" i="41"/>
  <c r="S247" i="41"/>
  <c r="S341" i="41"/>
  <c r="S294" i="41"/>
  <c r="Z151" i="41"/>
  <c r="Z57" i="41"/>
  <c r="Z104" i="41"/>
  <c r="Z245" i="41"/>
  <c r="Z292" i="41"/>
  <c r="Z339" i="41"/>
  <c r="Z198" i="41"/>
  <c r="T59" i="41"/>
  <c r="T106" i="41"/>
  <c r="T153" i="41"/>
  <c r="T200" i="41"/>
  <c r="T247" i="41"/>
  <c r="T294" i="41"/>
  <c r="T341" i="41"/>
  <c r="T340" i="41"/>
  <c r="T58" i="41"/>
  <c r="T105" i="41"/>
  <c r="T199" i="41"/>
  <c r="T246" i="41"/>
  <c r="T293" i="41"/>
  <c r="T152" i="41"/>
  <c r="M293" i="41"/>
  <c r="M58" i="41"/>
  <c r="M340" i="41"/>
  <c r="M105" i="41"/>
  <c r="M152" i="41"/>
  <c r="M199" i="41"/>
  <c r="M246" i="41"/>
  <c r="V294" i="41"/>
  <c r="V341" i="41"/>
  <c r="V59" i="41"/>
  <c r="V106" i="41"/>
  <c r="V153" i="41"/>
  <c r="V247" i="41"/>
  <c r="V200" i="41"/>
  <c r="M245" i="41"/>
  <c r="M292" i="41"/>
  <c r="M339" i="41"/>
  <c r="M104" i="41"/>
  <c r="M151" i="41"/>
  <c r="M198" i="41"/>
  <c r="M57" i="41"/>
  <c r="U245" i="41"/>
  <c r="U292" i="41"/>
  <c r="U339" i="41"/>
  <c r="U57" i="41"/>
  <c r="U104" i="41"/>
  <c r="U198" i="41"/>
  <c r="U151" i="41"/>
  <c r="N246" i="41"/>
  <c r="N293" i="41"/>
  <c r="N340" i="41"/>
  <c r="N199" i="41"/>
  <c r="N105" i="41"/>
  <c r="N58" i="41"/>
  <c r="N152" i="41"/>
  <c r="V246" i="41"/>
  <c r="V293" i="41"/>
  <c r="V340" i="41"/>
  <c r="V105" i="41"/>
  <c r="V152" i="41"/>
  <c r="V199" i="41"/>
  <c r="V58" i="41"/>
  <c r="O247" i="41"/>
  <c r="O59" i="41"/>
  <c r="O294" i="41"/>
  <c r="O341" i="41"/>
  <c r="O200" i="41"/>
  <c r="O106" i="41"/>
  <c r="O153" i="41"/>
  <c r="W247" i="41"/>
  <c r="W294" i="41"/>
  <c r="W59" i="41"/>
  <c r="W341" i="41"/>
  <c r="W153" i="41"/>
  <c r="W200" i="41"/>
  <c r="W106" i="41"/>
  <c r="Z106" i="41"/>
  <c r="Z153" i="41"/>
  <c r="Z294" i="41"/>
  <c r="Z200" i="41"/>
  <c r="Z247" i="41"/>
  <c r="Z59" i="41"/>
  <c r="Z341" i="41"/>
  <c r="Z58" i="41"/>
  <c r="Z199" i="41"/>
  <c r="Z246" i="41"/>
  <c r="Z105" i="41"/>
  <c r="Z152" i="41"/>
  <c r="Z293" i="41"/>
  <c r="Z340" i="41"/>
  <c r="S58" i="41"/>
  <c r="S152" i="41"/>
  <c r="S199" i="41"/>
  <c r="S105" i="41"/>
  <c r="S340" i="41"/>
  <c r="S246" i="41"/>
  <c r="S293" i="41"/>
  <c r="T292" i="41"/>
  <c r="T339" i="41"/>
  <c r="T57" i="41"/>
  <c r="T151" i="41"/>
  <c r="T198" i="41"/>
  <c r="T104" i="41"/>
  <c r="T245" i="41"/>
  <c r="U293" i="41"/>
  <c r="U340" i="41"/>
  <c r="U58" i="41"/>
  <c r="U152" i="41"/>
  <c r="U246" i="41"/>
  <c r="U105" i="41"/>
  <c r="U199" i="41"/>
  <c r="N198" i="41"/>
  <c r="N339" i="41"/>
  <c r="N245" i="41"/>
  <c r="N292" i="41"/>
  <c r="N57" i="41"/>
  <c r="N104" i="41"/>
  <c r="N151" i="41"/>
  <c r="V198" i="41"/>
  <c r="V339" i="41"/>
  <c r="V245" i="41"/>
  <c r="V292" i="41"/>
  <c r="V57" i="41"/>
  <c r="V104" i="41"/>
  <c r="V151" i="41"/>
  <c r="O199" i="41"/>
  <c r="O340" i="41"/>
  <c r="O246" i="41"/>
  <c r="O293" i="41"/>
  <c r="O58" i="41"/>
  <c r="O105" i="41"/>
  <c r="O152" i="41"/>
  <c r="W199" i="41"/>
  <c r="W246" i="41"/>
  <c r="W293" i="41"/>
  <c r="W340" i="41"/>
  <c r="W58" i="41"/>
  <c r="W105" i="41"/>
  <c r="W152" i="41"/>
  <c r="P200" i="41"/>
  <c r="P247" i="41"/>
  <c r="P294" i="41"/>
  <c r="P341" i="41"/>
  <c r="P59" i="41"/>
  <c r="P106" i="41"/>
  <c r="P153" i="41"/>
  <c r="X200" i="41"/>
  <c r="X341" i="41"/>
  <c r="X247" i="41"/>
  <c r="X294" i="41"/>
  <c r="X59" i="41"/>
  <c r="X106" i="41"/>
  <c r="X153" i="41"/>
  <c r="Q105" i="41"/>
  <c r="Q246" i="41"/>
  <c r="Q152" i="41"/>
  <c r="Q293" i="41"/>
  <c r="Q199" i="41"/>
  <c r="Q58" i="41"/>
  <c r="Q340" i="41"/>
  <c r="R58" i="41"/>
  <c r="R246" i="41"/>
  <c r="R105" i="41"/>
  <c r="R152" i="41"/>
  <c r="R199" i="41"/>
  <c r="R340" i="41"/>
  <c r="R293" i="41"/>
  <c r="L59" i="41"/>
  <c r="L106" i="41"/>
  <c r="L247" i="41"/>
  <c r="L153" i="41"/>
  <c r="L200" i="41"/>
  <c r="L294" i="41"/>
  <c r="L341" i="41"/>
  <c r="L339" i="41"/>
  <c r="L104" i="41"/>
  <c r="L57" i="41"/>
  <c r="L198" i="41"/>
  <c r="L245" i="41"/>
  <c r="L151" i="41"/>
  <c r="L292" i="41"/>
  <c r="N294" i="41"/>
  <c r="N341" i="41"/>
  <c r="N106" i="41"/>
  <c r="N59" i="41"/>
  <c r="N200" i="41"/>
  <c r="N247" i="41"/>
  <c r="N153" i="41"/>
  <c r="O151" i="41"/>
  <c r="O292" i="41"/>
  <c r="O198" i="41"/>
  <c r="O245" i="41"/>
  <c r="O57" i="41"/>
  <c r="O339" i="41"/>
  <c r="O104" i="41"/>
  <c r="W151" i="41"/>
  <c r="W198" i="41"/>
  <c r="W245" i="41"/>
  <c r="W292" i="41"/>
  <c r="W104" i="41"/>
  <c r="W339" i="41"/>
  <c r="W57" i="41"/>
  <c r="P152" i="41"/>
  <c r="P293" i="41"/>
  <c r="P199" i="41"/>
  <c r="P246" i="41"/>
  <c r="P340" i="41"/>
  <c r="P58" i="41"/>
  <c r="P105" i="41"/>
  <c r="X152" i="41"/>
  <c r="X340" i="41"/>
  <c r="X199" i="41"/>
  <c r="X246" i="41"/>
  <c r="X293" i="41"/>
  <c r="X58" i="41"/>
  <c r="X105" i="41"/>
  <c r="Q153" i="41"/>
  <c r="Q341" i="41"/>
  <c r="Q200" i="41"/>
  <c r="Q247" i="41"/>
  <c r="Q294" i="41"/>
  <c r="Q106" i="41"/>
  <c r="Q59" i="41"/>
  <c r="Y153" i="41"/>
  <c r="Y200" i="41"/>
  <c r="Y247" i="41"/>
  <c r="Y294" i="41"/>
  <c r="Y341" i="41"/>
  <c r="Y106" i="41"/>
  <c r="Y59" i="41"/>
  <c r="P370" i="41"/>
  <c r="X370" i="41"/>
  <c r="Q370" i="41"/>
  <c r="Y370" i="41"/>
  <c r="T370" i="41"/>
  <c r="S370" i="41"/>
  <c r="M370" i="41"/>
  <c r="U370" i="41"/>
  <c r="Z370" i="41"/>
  <c r="O370" i="41"/>
  <c r="W370" i="41"/>
  <c r="R370" i="41"/>
  <c r="L370" i="41"/>
  <c r="Q323" i="41"/>
  <c r="S323" i="41"/>
  <c r="T323" i="41"/>
  <c r="Y323" i="41"/>
  <c r="O323" i="41"/>
  <c r="W323" i="41"/>
  <c r="P276" i="41"/>
  <c r="X276" i="41"/>
  <c r="T276" i="41"/>
  <c r="L276" i="41"/>
  <c r="X229" i="41"/>
  <c r="P229" i="41"/>
  <c r="Q229" i="41"/>
  <c r="Y229" i="41"/>
  <c r="R182" i="41"/>
  <c r="Z182" i="41"/>
  <c r="N182" i="41"/>
  <c r="V182" i="41"/>
  <c r="T41" i="41"/>
  <c r="S135" i="41"/>
  <c r="P135" i="41"/>
  <c r="Q276" i="41"/>
  <c r="T182" i="41"/>
  <c r="R323" i="41"/>
  <c r="Z323" i="41"/>
  <c r="R276" i="41"/>
  <c r="Z276" i="41"/>
  <c r="S229" i="41"/>
  <c r="M135" i="41"/>
  <c r="U135" i="41"/>
  <c r="N135" i="41"/>
  <c r="V135" i="41"/>
  <c r="O135" i="41"/>
  <c r="W135" i="41"/>
  <c r="P88" i="41"/>
  <c r="R41" i="41"/>
  <c r="Z41" i="41"/>
  <c r="S276" i="41"/>
  <c r="L229" i="41"/>
  <c r="T229" i="41"/>
  <c r="M182" i="41"/>
  <c r="U182" i="41"/>
  <c r="O182" i="41"/>
  <c r="W182" i="41"/>
  <c r="Y276" i="41"/>
  <c r="Z229" i="41"/>
  <c r="S182" i="41"/>
  <c r="T135" i="41"/>
  <c r="M323" i="41"/>
  <c r="U323" i="41"/>
  <c r="M276" i="41"/>
  <c r="U276" i="41"/>
  <c r="O276" i="41"/>
  <c r="W276" i="41"/>
  <c r="N229" i="41"/>
  <c r="V229" i="41"/>
  <c r="U41" i="41"/>
  <c r="V41" i="41"/>
  <c r="W41" i="41"/>
  <c r="L135" i="41"/>
  <c r="Y41" i="41"/>
  <c r="N323" i="41"/>
  <c r="V323" i="41"/>
  <c r="N276" i="41"/>
  <c r="V276" i="41"/>
  <c r="Q135" i="41"/>
  <c r="Y135" i="41"/>
  <c r="R229" i="41"/>
  <c r="L182" i="41"/>
  <c r="Q182" i="41"/>
  <c r="Y182" i="41"/>
  <c r="R135" i="41"/>
  <c r="Z135" i="41"/>
  <c r="N88" i="41"/>
  <c r="N11" i="41"/>
  <c r="P13" i="37" s="1"/>
  <c r="M11" i="41"/>
  <c r="K13" i="37" s="1"/>
  <c r="U88" i="41"/>
  <c r="U10" i="41"/>
  <c r="E19" i="37" s="1"/>
  <c r="V88" i="41"/>
  <c r="V11" i="41"/>
  <c r="K19" i="37" s="1"/>
  <c r="O88" i="41"/>
  <c r="O12" i="41"/>
  <c r="G15" i="37" s="1"/>
  <c r="W88" i="41"/>
  <c r="W12" i="41"/>
  <c r="Q19" i="37" s="1"/>
  <c r="N10" i="41"/>
  <c r="O13" i="37" s="1"/>
  <c r="V10" i="41"/>
  <c r="J19" i="37" s="1"/>
  <c r="O11" i="41"/>
  <c r="F15" i="37" s="1"/>
  <c r="W11" i="41"/>
  <c r="P19" i="37" s="1"/>
  <c r="P12" i="41"/>
  <c r="L15" i="37" s="1"/>
  <c r="X12" i="41"/>
  <c r="G21" i="37" s="1"/>
  <c r="V12" i="41"/>
  <c r="L19" i="37" s="1"/>
  <c r="T88" i="41"/>
  <c r="T10" i="41"/>
  <c r="O17" i="37" s="1"/>
  <c r="Z12" i="41"/>
  <c r="Q21" i="37" s="1"/>
  <c r="N12" i="41"/>
  <c r="Q13" i="37" s="1"/>
  <c r="O10" i="41"/>
  <c r="E15" i="37" s="1"/>
  <c r="X11" i="41"/>
  <c r="F21" i="37" s="1"/>
  <c r="Y12" i="41"/>
  <c r="L21" i="37" s="1"/>
  <c r="Y11" i="41"/>
  <c r="K21" i="37" s="1"/>
  <c r="Q88" i="41"/>
  <c r="Q10" i="41"/>
  <c r="O15" i="37" s="1"/>
  <c r="Y88" i="41"/>
  <c r="Y10" i="41"/>
  <c r="J21" i="37" s="1"/>
  <c r="R11" i="41"/>
  <c r="F17" i="37" s="1"/>
  <c r="Z11" i="41"/>
  <c r="P21" i="37" s="1"/>
  <c r="S12" i="41"/>
  <c r="L17" i="37" s="1"/>
  <c r="U11" i="41"/>
  <c r="F19" i="37" s="1"/>
  <c r="W10" i="41"/>
  <c r="O19" i="37" s="1"/>
  <c r="P11" i="41"/>
  <c r="K15" i="37" s="1"/>
  <c r="Q12" i="41"/>
  <c r="Q15" i="37" s="1"/>
  <c r="X10" i="41"/>
  <c r="E21" i="37" s="1"/>
  <c r="R12" i="41"/>
  <c r="G17" i="37" s="1"/>
  <c r="R88" i="41"/>
  <c r="R10" i="41"/>
  <c r="E17" i="37" s="1"/>
  <c r="Z88" i="41"/>
  <c r="Z10" i="41"/>
  <c r="O21" i="37" s="1"/>
  <c r="S11" i="41"/>
  <c r="K17" i="37" s="1"/>
  <c r="T12" i="41"/>
  <c r="Q17" i="37" s="1"/>
  <c r="M88" i="41"/>
  <c r="M10" i="41"/>
  <c r="J13" i="37" s="1"/>
  <c r="P10" i="41"/>
  <c r="J15" i="37" s="1"/>
  <c r="Q11" i="41"/>
  <c r="P15" i="37" s="1"/>
  <c r="X88" i="41"/>
  <c r="S88" i="41"/>
  <c r="S10" i="41"/>
  <c r="J17" i="37" s="1"/>
  <c r="T11" i="41"/>
  <c r="P17" i="37" s="1"/>
  <c r="M12" i="41"/>
  <c r="L13" i="37" s="1"/>
  <c r="U12" i="41"/>
  <c r="G19" i="37" s="1"/>
  <c r="L10" i="41"/>
  <c r="E13" i="37" s="1"/>
  <c r="Q41" i="41"/>
  <c r="O41" i="41"/>
  <c r="P41" i="41"/>
  <c r="L11" i="41"/>
  <c r="F13" i="37" s="1"/>
  <c r="P50" i="40"/>
  <c r="Q6" i="40"/>
  <c r="I50" i="40"/>
  <c r="Q50" i="40"/>
  <c r="R6" i="40"/>
  <c r="K50" i="40"/>
  <c r="S50" i="40"/>
  <c r="Q5" i="40"/>
  <c r="Q49" i="40" s="1"/>
  <c r="M50" i="40"/>
  <c r="T6" i="40"/>
  <c r="T5" i="40" s="1"/>
  <c r="T49" i="40" s="1"/>
  <c r="N50" i="40"/>
  <c r="N6" i="40"/>
  <c r="N5" i="40" s="1"/>
  <c r="N49" i="40" s="1"/>
  <c r="S6" i="40"/>
  <c r="O50" i="40"/>
  <c r="W50" i="40"/>
  <c r="W6" i="40"/>
  <c r="W5" i="40" s="1"/>
  <c r="W49" i="40" s="1"/>
  <c r="O6" i="40"/>
  <c r="J50" i="40"/>
  <c r="R50" i="40"/>
  <c r="U6" i="40"/>
  <c r="P6" i="40"/>
  <c r="P5" i="40" s="1"/>
  <c r="P49" i="40" s="1"/>
  <c r="U50" i="40"/>
  <c r="V50" i="40"/>
  <c r="V6" i="40"/>
  <c r="V5" i="40" s="1"/>
  <c r="V49" i="40" s="1"/>
  <c r="K6" i="40"/>
  <c r="L12" i="41"/>
  <c r="G13" i="37" s="1"/>
  <c r="M41" i="41"/>
  <c r="N41" i="41"/>
  <c r="J6" i="40"/>
  <c r="M6" i="40"/>
  <c r="I6" i="40"/>
  <c r="I5" i="40" s="1"/>
  <c r="L88" i="41"/>
  <c r="L41" i="41"/>
  <c r="L6" i="40"/>
  <c r="L5" i="40" s="1"/>
  <c r="L49" i="40" s="1"/>
  <c r="I49" i="40"/>
  <c r="AA22" i="28"/>
  <c r="AA21" i="28"/>
  <c r="N19" i="37" l="1"/>
  <c r="I17" i="37"/>
  <c r="P244" i="41"/>
  <c r="P56" i="41"/>
  <c r="P103" i="41"/>
  <c r="P291" i="41"/>
  <c r="P338" i="41"/>
  <c r="P150" i="41"/>
  <c r="P197" i="41"/>
  <c r="Q197" i="41"/>
  <c r="Q244" i="41"/>
  <c r="Q56" i="41"/>
  <c r="Q338" i="41"/>
  <c r="Q150" i="41"/>
  <c r="Q103" i="41"/>
  <c r="Q291" i="41"/>
  <c r="V338" i="41"/>
  <c r="V291" i="41"/>
  <c r="V103" i="41"/>
  <c r="V150" i="41"/>
  <c r="V197" i="41"/>
  <c r="V56" i="41"/>
  <c r="V244" i="41"/>
  <c r="N150" i="41"/>
  <c r="N291" i="41"/>
  <c r="N103" i="41"/>
  <c r="N338" i="41"/>
  <c r="N197" i="41"/>
  <c r="N244" i="41"/>
  <c r="N56" i="41"/>
  <c r="N15" i="37"/>
  <c r="U291" i="41"/>
  <c r="U103" i="41"/>
  <c r="U338" i="41"/>
  <c r="U150" i="41"/>
  <c r="U244" i="41"/>
  <c r="U56" i="41"/>
  <c r="U197" i="41"/>
  <c r="L150" i="41"/>
  <c r="L103" i="41"/>
  <c r="L56" i="41"/>
  <c r="L291" i="41"/>
  <c r="L244" i="41"/>
  <c r="L338" i="41"/>
  <c r="L197" i="41"/>
  <c r="Y197" i="41"/>
  <c r="Y56" i="41"/>
  <c r="Y244" i="41"/>
  <c r="Y150" i="41"/>
  <c r="Y291" i="41"/>
  <c r="Y338" i="41"/>
  <c r="Y103" i="41"/>
  <c r="Z197" i="41"/>
  <c r="Z56" i="41"/>
  <c r="Z244" i="41"/>
  <c r="Z103" i="41"/>
  <c r="Z291" i="41"/>
  <c r="Z338" i="41"/>
  <c r="Z150" i="41"/>
  <c r="R244" i="41"/>
  <c r="R197" i="41"/>
  <c r="R56" i="41"/>
  <c r="R291" i="41"/>
  <c r="R103" i="41"/>
  <c r="R150" i="41"/>
  <c r="R338" i="41"/>
  <c r="T338" i="41"/>
  <c r="T150" i="41"/>
  <c r="T197" i="41"/>
  <c r="T244" i="41"/>
  <c r="T56" i="41"/>
  <c r="T291" i="41"/>
  <c r="T103" i="41"/>
  <c r="S17" i="37"/>
  <c r="S338" i="41"/>
  <c r="S150" i="41"/>
  <c r="S197" i="41"/>
  <c r="S291" i="41"/>
  <c r="S56" i="41"/>
  <c r="S244" i="41"/>
  <c r="S103" i="41"/>
  <c r="O244" i="41"/>
  <c r="O56" i="41"/>
  <c r="O291" i="41"/>
  <c r="O103" i="41"/>
  <c r="O150" i="41"/>
  <c r="O338" i="41"/>
  <c r="O197" i="41"/>
  <c r="W244" i="41"/>
  <c r="W56" i="41"/>
  <c r="W103" i="41"/>
  <c r="W291" i="41"/>
  <c r="W197" i="41"/>
  <c r="W150" i="41"/>
  <c r="W338" i="41"/>
  <c r="M291" i="41"/>
  <c r="M103" i="41"/>
  <c r="M150" i="41"/>
  <c r="M338" i="41"/>
  <c r="M56" i="41"/>
  <c r="M244" i="41"/>
  <c r="M197" i="41"/>
  <c r="X103" i="41"/>
  <c r="X244" i="41"/>
  <c r="X56" i="41"/>
  <c r="X291" i="41"/>
  <c r="X150" i="41"/>
  <c r="X338" i="41"/>
  <c r="X197" i="41"/>
  <c r="S9" i="41"/>
  <c r="Q9" i="41"/>
  <c r="I15" i="37"/>
  <c r="I21" i="37"/>
  <c r="J23" i="37"/>
  <c r="P9" i="41"/>
  <c r="U9" i="41"/>
  <c r="L23" i="37"/>
  <c r="Q23" i="37"/>
  <c r="N9" i="41"/>
  <c r="O9" i="41"/>
  <c r="M9" i="41"/>
  <c r="N17" i="37"/>
  <c r="V9" i="41"/>
  <c r="Z9" i="41"/>
  <c r="S15" i="37"/>
  <c r="I19" i="37"/>
  <c r="G23" i="37"/>
  <c r="S19" i="37"/>
  <c r="K23" i="37"/>
  <c r="R9" i="41"/>
  <c r="F23" i="37"/>
  <c r="X9" i="41"/>
  <c r="N21" i="37"/>
  <c r="O23" i="37"/>
  <c r="P23" i="37"/>
  <c r="W9" i="41"/>
  <c r="S21" i="37"/>
  <c r="T9" i="41"/>
  <c r="E23" i="37"/>
  <c r="Y9" i="41"/>
  <c r="L9" i="41"/>
  <c r="S5" i="40"/>
  <c r="S49" i="40" s="1"/>
  <c r="R5" i="40"/>
  <c r="R49" i="40" s="1"/>
  <c r="K5" i="40"/>
  <c r="K49" i="40" s="1"/>
  <c r="U5" i="40"/>
  <c r="U49" i="40" s="1"/>
  <c r="M5" i="40"/>
  <c r="M49" i="40" s="1"/>
  <c r="J5" i="40"/>
  <c r="J49" i="40" s="1"/>
  <c r="O5" i="40"/>
  <c r="O49" i="40" s="1"/>
  <c r="N13" i="37"/>
  <c r="S13" i="37"/>
  <c r="I13" i="37"/>
  <c r="I23" i="37" l="1"/>
  <c r="N23" i="37"/>
  <c r="S23" i="37"/>
  <c r="F1" i="41"/>
  <c r="E55" i="37"/>
  <c r="E53" i="37"/>
  <c r="B5" i="36"/>
  <c r="B5" i="35"/>
  <c r="C3" i="9"/>
  <c r="X5" i="27"/>
  <c r="H1" i="37"/>
  <c r="AA23" i="28"/>
  <c r="AA24" i="28"/>
  <c r="AA25" i="28"/>
  <c r="AA20" i="28"/>
  <c r="AA18" i="28"/>
  <c r="AA17" i="28"/>
  <c r="AA11" i="28"/>
  <c r="AA12" i="28"/>
  <c r="AX1" i="33"/>
  <c r="AX27" i="33" s="1"/>
  <c r="AA19" i="28"/>
  <c r="AA16" i="28"/>
  <c r="AA15" i="28"/>
  <c r="AA14" i="28"/>
  <c r="AA13" i="28"/>
  <c r="AA16" i="27"/>
  <c r="AA15" i="27"/>
  <c r="AA14" i="27"/>
  <c r="AA13" i="27"/>
  <c r="AA12" i="27"/>
  <c r="E3" i="21"/>
  <c r="R18" i="1"/>
  <c r="P18" i="1"/>
  <c r="F18" i="1"/>
  <c r="D18" i="1"/>
  <c r="AA26" i="28" l="1"/>
  <c r="AA17"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久末＿考勇</author>
  </authors>
  <commentList>
    <comment ref="T10" authorId="0" shapeId="0" xr:uid="{02E1B694-10EF-4816-84D0-7B6216170724}">
      <text>
        <r>
          <rPr>
            <sz val="9"/>
            <color indexed="81"/>
            <rFont val="MS P ゴシック"/>
            <family val="3"/>
            <charset val="128"/>
          </rPr>
          <t>男性、女性の合計人数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久末＿考勇</author>
  </authors>
  <commentList>
    <comment ref="T10" authorId="0" shapeId="0" xr:uid="{757A2431-89ED-4198-A5F9-0F8C0859523E}">
      <text>
        <r>
          <rPr>
            <sz val="9"/>
            <color indexed="81"/>
            <rFont val="MS P ゴシック"/>
            <family val="3"/>
            <charset val="128"/>
          </rPr>
          <t>男性、女性の合計人数</t>
        </r>
      </text>
    </comment>
  </commentList>
</comments>
</file>

<file path=xl/sharedStrings.xml><?xml version="1.0" encoding="utf-8"?>
<sst xmlns="http://schemas.openxmlformats.org/spreadsheetml/2006/main" count="2301" uniqueCount="729">
  <si>
    <t>日</t>
    <rPh sb="0" eb="1">
      <t>ニチ</t>
    </rPh>
    <phoneticPr fontId="6"/>
  </si>
  <si>
    <t>年</t>
    <rPh sb="0" eb="1">
      <t>ネン</t>
    </rPh>
    <phoneticPr fontId="6"/>
  </si>
  <si>
    <t>利用団体名</t>
    <rPh sb="0" eb="2">
      <t>リヨウ</t>
    </rPh>
    <rPh sb="2" eb="5">
      <t>ダンタイメイ</t>
    </rPh>
    <phoneticPr fontId="6"/>
  </si>
  <si>
    <t>連絡担当者氏名</t>
    <rPh sb="0" eb="2">
      <t>レンラク</t>
    </rPh>
    <rPh sb="2" eb="5">
      <t>タントウシャ</t>
    </rPh>
    <rPh sb="5" eb="7">
      <t>シメイ</t>
    </rPh>
    <phoneticPr fontId="6"/>
  </si>
  <si>
    <t>（到着）</t>
    <rPh sb="1" eb="3">
      <t>トウチャク</t>
    </rPh>
    <phoneticPr fontId="6"/>
  </si>
  <si>
    <t>（出発）</t>
    <rPh sb="1" eb="3">
      <t>シュッパツ</t>
    </rPh>
    <phoneticPr fontId="6"/>
  </si>
  <si>
    <t>月</t>
    <rPh sb="0" eb="1">
      <t>ガツ</t>
    </rPh>
    <phoneticPr fontId="6"/>
  </si>
  <si>
    <t>時</t>
    <rPh sb="0" eb="1">
      <t>ジ</t>
    </rPh>
    <phoneticPr fontId="6"/>
  </si>
  <si>
    <t>分</t>
    <rPh sb="0" eb="1">
      <t>フン</t>
    </rPh>
    <phoneticPr fontId="6"/>
  </si>
  <si>
    <t>泊</t>
    <rPh sb="0" eb="1">
      <t>ハク</t>
    </rPh>
    <phoneticPr fontId="6"/>
  </si>
  <si>
    <t>一般</t>
    <rPh sb="0" eb="2">
      <t>イッパン</t>
    </rPh>
    <phoneticPr fontId="6"/>
  </si>
  <si>
    <t>計</t>
    <rPh sb="0" eb="1">
      <t>ケイ</t>
    </rPh>
    <phoneticPr fontId="6"/>
  </si>
  <si>
    <t>団体責任者氏名</t>
    <rPh sb="0" eb="2">
      <t>ダンタイ</t>
    </rPh>
    <rPh sb="2" eb="5">
      <t>セキニンシャ</t>
    </rPh>
    <rPh sb="5" eb="7">
      <t>シメイ</t>
    </rPh>
    <phoneticPr fontId="6"/>
  </si>
  <si>
    <t>区分</t>
    <rPh sb="0" eb="2">
      <t>クブン</t>
    </rPh>
    <phoneticPr fontId="6"/>
  </si>
  <si>
    <t>利用団体名</t>
    <rPh sb="0" eb="2">
      <t>リヨウ</t>
    </rPh>
    <rPh sb="2" eb="4">
      <t>ダンタイ</t>
    </rPh>
    <rPh sb="4" eb="5">
      <t>メイ</t>
    </rPh>
    <phoneticPr fontId="6"/>
  </si>
  <si>
    <t>研修の目的</t>
    <rPh sb="0" eb="2">
      <t>ケンシュウ</t>
    </rPh>
    <rPh sb="3" eb="5">
      <t>モクテキ</t>
    </rPh>
    <phoneticPr fontId="6"/>
  </si>
  <si>
    <t>連絡先</t>
    <rPh sb="0" eb="3">
      <t>レンラクサキ</t>
    </rPh>
    <phoneticPr fontId="6"/>
  </si>
  <si>
    <t>電話</t>
    <rPh sb="0" eb="2">
      <t>デンワ</t>
    </rPh>
    <phoneticPr fontId="6"/>
  </si>
  <si>
    <t>利用期間</t>
    <rPh sb="0" eb="2">
      <t>リヨウ</t>
    </rPh>
    <rPh sb="2" eb="4">
      <t>キカン</t>
    </rPh>
    <phoneticPr fontId="6"/>
  </si>
  <si>
    <t>曜）</t>
    <rPh sb="0" eb="1">
      <t>ヨウ</t>
    </rPh>
    <phoneticPr fontId="6"/>
  </si>
  <si>
    <t>講師依頼</t>
    <rPh sb="0" eb="2">
      <t>コウシ</t>
    </rPh>
    <rPh sb="2" eb="4">
      <t>イライ</t>
    </rPh>
    <phoneticPr fontId="6"/>
  </si>
  <si>
    <t>～</t>
    <phoneticPr fontId="6"/>
  </si>
  <si>
    <t>※以下の欄には記入をしないでください。</t>
    <rPh sb="1" eb="3">
      <t>イカ</t>
    </rPh>
    <rPh sb="4" eb="5">
      <t>ラン</t>
    </rPh>
    <rPh sb="7" eb="9">
      <t>キニュウ</t>
    </rPh>
    <phoneticPr fontId="6"/>
  </si>
  <si>
    <t>お申込日</t>
    <rPh sb="1" eb="3">
      <t>モウシコミ</t>
    </rPh>
    <rPh sb="3" eb="4">
      <t>ビ</t>
    </rPh>
    <phoneticPr fontId="6"/>
  </si>
  <si>
    <t>届出日</t>
    <rPh sb="0" eb="2">
      <t>トドケデ</t>
    </rPh>
    <rPh sb="2" eb="3">
      <t>ビ</t>
    </rPh>
    <phoneticPr fontId="6"/>
  </si>
  <si>
    <t>月　　日</t>
    <rPh sb="0" eb="1">
      <t>ガツ</t>
    </rPh>
    <rPh sb="3" eb="4">
      <t>ニチ</t>
    </rPh>
    <phoneticPr fontId="6"/>
  </si>
  <si>
    <t>届出者</t>
    <rPh sb="0" eb="2">
      <t>トドケデ</t>
    </rPh>
    <rPh sb="2" eb="3">
      <t>シャ</t>
    </rPh>
    <phoneticPr fontId="6"/>
  </si>
  <si>
    <t>【変更】</t>
    <rPh sb="1" eb="3">
      <t>ヘンコウ</t>
    </rPh>
    <phoneticPr fontId="6"/>
  </si>
  <si>
    <t>変更日</t>
    <rPh sb="0" eb="3">
      <t>ヘンコウビ</t>
    </rPh>
    <phoneticPr fontId="6"/>
  </si>
  <si>
    <t>記録者</t>
    <rPh sb="0" eb="3">
      <t>キロクシャ</t>
    </rPh>
    <phoneticPr fontId="6"/>
  </si>
  <si>
    <t>/</t>
    <phoneticPr fontId="6"/>
  </si>
  <si>
    <t>次により、利用料金の免除を受けたいので申請します。</t>
    <rPh sb="0" eb="1">
      <t>ツギ</t>
    </rPh>
    <rPh sb="5" eb="7">
      <t>リヨウ</t>
    </rPh>
    <rPh sb="7" eb="9">
      <t>リョウキン</t>
    </rPh>
    <rPh sb="10" eb="12">
      <t>メンジョ</t>
    </rPh>
    <rPh sb="13" eb="14">
      <t>ウ</t>
    </rPh>
    <rPh sb="19" eb="21">
      <t>シンセイ</t>
    </rPh>
    <phoneticPr fontId="6"/>
  </si>
  <si>
    <t>利用期間</t>
    <rPh sb="0" eb="1">
      <t>リ</t>
    </rPh>
    <rPh sb="1" eb="2">
      <t>ヨウ</t>
    </rPh>
    <rPh sb="2" eb="4">
      <t>キカン</t>
    </rPh>
    <phoneticPr fontId="6"/>
  </si>
  <si>
    <t>～</t>
    <phoneticPr fontId="6"/>
  </si>
  <si>
    <t>第１号</t>
    <rPh sb="0" eb="1">
      <t>ダイ</t>
    </rPh>
    <rPh sb="2" eb="3">
      <t>ゴウ</t>
    </rPh>
    <phoneticPr fontId="6"/>
  </si>
  <si>
    <t>第２号</t>
    <rPh sb="0" eb="1">
      <t>ダイ</t>
    </rPh>
    <rPh sb="2" eb="3">
      <t>ゴウ</t>
    </rPh>
    <phoneticPr fontId="6"/>
  </si>
  <si>
    <t>第３号</t>
    <rPh sb="0" eb="1">
      <t>ダイ</t>
    </rPh>
    <rPh sb="2" eb="3">
      <t>ゴウ</t>
    </rPh>
    <phoneticPr fontId="6"/>
  </si>
  <si>
    <t>第４号</t>
    <rPh sb="0" eb="1">
      <t>ダイ</t>
    </rPh>
    <rPh sb="2" eb="3">
      <t>ゴウ</t>
    </rPh>
    <phoneticPr fontId="6"/>
  </si>
  <si>
    <t>第５号</t>
    <rPh sb="0" eb="1">
      <t>ダイ</t>
    </rPh>
    <rPh sb="2" eb="3">
      <t>ゴウ</t>
    </rPh>
    <phoneticPr fontId="6"/>
  </si>
  <si>
    <t>第６号</t>
    <rPh sb="0" eb="1">
      <t>ダイ</t>
    </rPh>
    <rPh sb="2" eb="3">
      <t>ゴウ</t>
    </rPh>
    <phoneticPr fontId="6"/>
  </si>
  <si>
    <t>第７号</t>
    <rPh sb="0" eb="1">
      <t>ダイ</t>
    </rPh>
    <rPh sb="2" eb="3">
      <t>ゴウ</t>
    </rPh>
    <phoneticPr fontId="6"/>
  </si>
  <si>
    <t>第８号</t>
    <rPh sb="0" eb="1">
      <t>ダイ</t>
    </rPh>
    <rPh sb="2" eb="3">
      <t>ゴウ</t>
    </rPh>
    <phoneticPr fontId="6"/>
  </si>
  <si>
    <t>団体名</t>
    <rPh sb="0" eb="3">
      <t>ダンタイメイ</t>
    </rPh>
    <phoneticPr fontId="6"/>
  </si>
  <si>
    <t>No</t>
    <phoneticPr fontId="6"/>
  </si>
  <si>
    <t>利　　用　　期　　間</t>
    <rPh sb="0" eb="1">
      <t>リ</t>
    </rPh>
    <rPh sb="3" eb="4">
      <t>ヨウ</t>
    </rPh>
    <rPh sb="6" eb="7">
      <t>キ</t>
    </rPh>
    <rPh sb="9" eb="10">
      <t>アイダ</t>
    </rPh>
    <phoneticPr fontId="6"/>
  </si>
  <si>
    <t>・</t>
    <phoneticPr fontId="6"/>
  </si>
  <si>
    <t>上記の者は、免除対象者に該当する者であることを証明します。</t>
    <rPh sb="0" eb="2">
      <t>ジョウキ</t>
    </rPh>
    <rPh sb="3" eb="4">
      <t>モノ</t>
    </rPh>
    <rPh sb="6" eb="8">
      <t>メンジョ</t>
    </rPh>
    <rPh sb="8" eb="11">
      <t>タイショウシャ</t>
    </rPh>
    <rPh sb="12" eb="14">
      <t>ガイトウ</t>
    </rPh>
    <rPh sb="16" eb="17">
      <t>モノ</t>
    </rPh>
    <rPh sb="23" eb="25">
      <t>ショウメイ</t>
    </rPh>
    <phoneticPr fontId="6"/>
  </si>
  <si>
    <t>教材利用日</t>
    <rPh sb="0" eb="2">
      <t>キョウザイ</t>
    </rPh>
    <rPh sb="2" eb="5">
      <t>リヨウビ</t>
    </rPh>
    <phoneticPr fontId="6"/>
  </si>
  <si>
    <t>受付</t>
    <rPh sb="0" eb="2">
      <t>ウケツケ</t>
    </rPh>
    <phoneticPr fontId="6"/>
  </si>
  <si>
    <t>施設利用期間</t>
    <rPh sb="0" eb="2">
      <t>シセツ</t>
    </rPh>
    <rPh sb="2" eb="4">
      <t>リヨウ</t>
    </rPh>
    <rPh sb="4" eb="6">
      <t>キカン</t>
    </rPh>
    <phoneticPr fontId="6"/>
  </si>
  <si>
    <t>価格（税込）</t>
    <rPh sb="0" eb="2">
      <t>カカク</t>
    </rPh>
    <rPh sb="3" eb="5">
      <t>ゼイコミ</t>
    </rPh>
    <phoneticPr fontId="6"/>
  </si>
  <si>
    <t>金　額</t>
    <rPh sb="0" eb="1">
      <t>キン</t>
    </rPh>
    <rPh sb="2" eb="3">
      <t>ガク</t>
    </rPh>
    <phoneticPr fontId="6"/>
  </si>
  <si>
    <t>円</t>
    <rPh sb="0" eb="1">
      <t>エン</t>
    </rPh>
    <phoneticPr fontId="6"/>
  </si>
  <si>
    <t>木のバッチ</t>
    <rPh sb="0" eb="1">
      <t>キ</t>
    </rPh>
    <phoneticPr fontId="6"/>
  </si>
  <si>
    <t>木のキーホルダー</t>
    <rPh sb="0" eb="1">
      <t>キ</t>
    </rPh>
    <phoneticPr fontId="6"/>
  </si>
  <si>
    <t>七宝焼（キーホルダー）</t>
    <rPh sb="0" eb="3">
      <t>シッポウヤキ</t>
    </rPh>
    <phoneticPr fontId="6"/>
  </si>
  <si>
    <t>合　計</t>
    <rPh sb="0" eb="1">
      <t>ゴウ</t>
    </rPh>
    <rPh sb="2" eb="3">
      <t>ケイ</t>
    </rPh>
    <phoneticPr fontId="6"/>
  </si>
  <si>
    <t>数量</t>
    <rPh sb="0" eb="2">
      <t>スウリョウ</t>
    </rPh>
    <phoneticPr fontId="6"/>
  </si>
  <si>
    <t>有・無</t>
    <rPh sb="0" eb="1">
      <t>ユウ</t>
    </rPh>
    <rPh sb="2" eb="3">
      <t>ム</t>
    </rPh>
    <phoneticPr fontId="6"/>
  </si>
  <si>
    <t>連絡ご担当者氏名</t>
    <rPh sb="0" eb="2">
      <t>レンラク</t>
    </rPh>
    <rPh sb="3" eb="6">
      <t>タントウシャ</t>
    </rPh>
    <rPh sb="6" eb="8">
      <t>シメイ</t>
    </rPh>
    <phoneticPr fontId="6"/>
  </si>
  <si>
    <t>指定管理者　株式会社スポートピア</t>
    <rPh sb="0" eb="2">
      <t>シテイ</t>
    </rPh>
    <rPh sb="2" eb="5">
      <t>カンリシャ</t>
    </rPh>
    <phoneticPr fontId="6"/>
  </si>
  <si>
    <t>指定管理者　株式会社スポートピア</t>
    <rPh sb="6" eb="10">
      <t>カブシキガイシャ</t>
    </rPh>
    <phoneticPr fontId="6"/>
  </si>
  <si>
    <t>　　　　　　　　　〒０７４－１２７３　北海道深川市音江町2丁目7番1号</t>
    <phoneticPr fontId="6"/>
  </si>
  <si>
    <t>　　　　　　　　　TEL（０１６４）２５－２０５９　FAX（０１６４）２６－３６００</t>
    <phoneticPr fontId="6"/>
  </si>
  <si>
    <t xml:space="preserve">住所 </t>
    <phoneticPr fontId="6"/>
  </si>
  <si>
    <t>－</t>
    <phoneticPr fontId="6"/>
  </si>
  <si>
    <t>FAX</t>
    <phoneticPr fontId="6"/>
  </si>
  <si>
    <t>【緊急時連絡先（携帯電話番号）】</t>
    <rPh sb="1" eb="4">
      <t>キンキュウジ</t>
    </rPh>
    <rPh sb="4" eb="7">
      <t>レンラクサキ</t>
    </rPh>
    <rPh sb="8" eb="10">
      <t>ケイタイ</t>
    </rPh>
    <rPh sb="10" eb="12">
      <t>デンワ</t>
    </rPh>
    <rPh sb="12" eb="14">
      <t>バンゴウ</t>
    </rPh>
    <phoneticPr fontId="6"/>
  </si>
  <si>
    <t>（</t>
    <phoneticPr fontId="6"/>
  </si>
  <si>
    <t>お支払方法</t>
  </si>
  <si>
    <t>北海道立青少年体験活動支援施設ネイパル深川所長　様</t>
    <rPh sb="0" eb="3">
      <t>ホッカイドウ</t>
    </rPh>
    <rPh sb="3" eb="4">
      <t>タテ</t>
    </rPh>
    <rPh sb="4" eb="7">
      <t>セイショウネン</t>
    </rPh>
    <rPh sb="7" eb="9">
      <t>タイケン</t>
    </rPh>
    <rPh sb="9" eb="11">
      <t>カツドウ</t>
    </rPh>
    <rPh sb="11" eb="13">
      <t>シエン</t>
    </rPh>
    <rPh sb="13" eb="15">
      <t>シセツ</t>
    </rPh>
    <rPh sb="19" eb="21">
      <t>フカガワ</t>
    </rPh>
    <rPh sb="21" eb="23">
      <t>ショチョウ</t>
    </rPh>
    <rPh sb="24" eb="25">
      <t>サマ</t>
    </rPh>
    <phoneticPr fontId="6"/>
  </si>
  <si>
    <r>
      <t>摘　要</t>
    </r>
    <r>
      <rPr>
        <sz val="9"/>
        <rFont val="ＭＳ ゴシック"/>
        <family val="3"/>
        <charset val="128"/>
      </rPr>
      <t>（該当号、引率者等）</t>
    </r>
    <rPh sb="0" eb="1">
      <t>テキ</t>
    </rPh>
    <rPh sb="2" eb="3">
      <t>ヨウ</t>
    </rPh>
    <rPh sb="4" eb="6">
      <t>ガイトウ</t>
    </rPh>
    <rPh sb="6" eb="7">
      <t>ゴウ</t>
    </rPh>
    <rPh sb="8" eb="11">
      <t>インソツシャ</t>
    </rPh>
    <rPh sb="11" eb="12">
      <t>ナド</t>
    </rPh>
    <phoneticPr fontId="6"/>
  </si>
  <si>
    <t>・　振込</t>
    <phoneticPr fontId="6"/>
  </si>
  <si>
    <t>・　現金　</t>
    <phoneticPr fontId="6"/>
  </si>
  <si>
    <t>(○印をつける)</t>
    <phoneticPr fontId="6"/>
  </si>
  <si>
    <t>北海道立青少年体験活動支援施設　ネイパル深川</t>
    <phoneticPr fontId="6"/>
  </si>
  <si>
    <t>　　区分
月日　　　</t>
    <rPh sb="2" eb="4">
      <t>クブン</t>
    </rPh>
    <rPh sb="7" eb="9">
      <t>ガッピ</t>
    </rPh>
    <phoneticPr fontId="6"/>
  </si>
  <si>
    <r>
      <t xml:space="preserve">一般
</t>
    </r>
    <r>
      <rPr>
        <sz val="9"/>
        <rFont val="ＭＳ ゴシック"/>
        <family val="3"/>
        <charset val="128"/>
      </rPr>
      <t>(指導者)
(引率者)</t>
    </r>
    <rPh sb="0" eb="2">
      <t>イッパン</t>
    </rPh>
    <rPh sb="4" eb="7">
      <t>シドウシャ</t>
    </rPh>
    <rPh sb="10" eb="13">
      <t>インソツシャ</t>
    </rPh>
    <phoneticPr fontId="6"/>
  </si>
  <si>
    <t>担　当</t>
    <rPh sb="0" eb="1">
      <t>タン</t>
    </rPh>
    <rPh sb="2" eb="3">
      <t>トウ</t>
    </rPh>
    <phoneticPr fontId="6"/>
  </si>
  <si>
    <t>教  材  名</t>
    <rPh sb="0" eb="1">
      <t>キョウ</t>
    </rPh>
    <rPh sb="3" eb="4">
      <t>ザイ</t>
    </rPh>
    <rPh sb="6" eb="7">
      <t>メイ</t>
    </rPh>
    <phoneticPr fontId="6"/>
  </si>
  <si>
    <r>
      <t xml:space="preserve">未就学児
</t>
    </r>
    <r>
      <rPr>
        <sz val="8"/>
        <rFont val="ＭＳ ゴシック"/>
        <family val="3"/>
        <charset val="128"/>
      </rPr>
      <t>(４歳以上)</t>
    </r>
    <rPh sb="0" eb="4">
      <t>ミシュウガクジ</t>
    </rPh>
    <rPh sb="7" eb="8">
      <t>サイ</t>
    </rPh>
    <rPh sb="8" eb="10">
      <t>イジョウ</t>
    </rPh>
    <phoneticPr fontId="6"/>
  </si>
  <si>
    <r>
      <t xml:space="preserve">未就学児
</t>
    </r>
    <r>
      <rPr>
        <sz val="8"/>
        <rFont val="ＭＳ ゴシック"/>
        <family val="3"/>
        <charset val="128"/>
      </rPr>
      <t>(４歳未満)</t>
    </r>
    <rPh sb="0" eb="4">
      <t>ミシュウガクジ</t>
    </rPh>
    <rPh sb="7" eb="8">
      <t>サイ</t>
    </rPh>
    <rPh sb="8" eb="10">
      <t>ミマン</t>
    </rPh>
    <phoneticPr fontId="6"/>
  </si>
  <si>
    <t>※講師を依頼する場合は、別途料金が必要となります。講師の人数等を御確認下さい。</t>
    <rPh sb="1" eb="3">
      <t>コウシ</t>
    </rPh>
    <rPh sb="4" eb="6">
      <t>イライ</t>
    </rPh>
    <rPh sb="8" eb="10">
      <t>バアイ</t>
    </rPh>
    <rPh sb="12" eb="14">
      <t>ベット</t>
    </rPh>
    <rPh sb="14" eb="16">
      <t>リョウキン</t>
    </rPh>
    <rPh sb="17" eb="19">
      <t>ヒツヨウ</t>
    </rPh>
    <rPh sb="25" eb="27">
      <t>コウシ</t>
    </rPh>
    <rPh sb="28" eb="30">
      <t>ニンズウ</t>
    </rPh>
    <rPh sb="30" eb="31">
      <t>トウ</t>
    </rPh>
    <rPh sb="32" eb="33">
      <t>ゴ</t>
    </rPh>
    <rPh sb="33" eb="35">
      <t>カクニン</t>
    </rPh>
    <rPh sb="35" eb="36">
      <t>クダ</t>
    </rPh>
    <phoneticPr fontId="6"/>
  </si>
  <si>
    <t>〒（</t>
    <phoneticPr fontId="6"/>
  </si>
  <si>
    <t>）</t>
    <phoneticPr fontId="6"/>
  </si>
  <si>
    <t>宿泊利用人数</t>
    <rPh sb="0" eb="2">
      <t>シュクハク</t>
    </rPh>
    <rPh sb="2" eb="4">
      <t>リヨウ</t>
    </rPh>
    <rPh sb="4" eb="6">
      <t>ニンズ</t>
    </rPh>
    <phoneticPr fontId="6"/>
  </si>
  <si>
    <t>日帰り利用人数</t>
    <rPh sb="0" eb="2">
      <t>ヒガエ</t>
    </rPh>
    <rPh sb="3" eb="5">
      <t>リヨウ</t>
    </rPh>
    <rPh sb="5" eb="7">
      <t>ニンズ</t>
    </rPh>
    <phoneticPr fontId="6"/>
  </si>
  <si>
    <t>女性(人)</t>
    <rPh sb="0" eb="2">
      <t>ジョセイ</t>
    </rPh>
    <rPh sb="3" eb="4">
      <t>ニン</t>
    </rPh>
    <phoneticPr fontId="6"/>
  </si>
  <si>
    <t>男性(人)</t>
    <rPh sb="0" eb="2">
      <t>ダンセイ</t>
    </rPh>
    <rPh sb="3" eb="4">
      <t>ニン</t>
    </rPh>
    <phoneticPr fontId="6"/>
  </si>
  <si>
    <t>計(人)</t>
    <rPh sb="0" eb="1">
      <t>ケイ</t>
    </rPh>
    <phoneticPr fontId="6"/>
  </si>
  <si>
    <t>計(人)</t>
    <rPh sb="0" eb="1">
      <t>ケイ</t>
    </rPh>
    <rPh sb="2" eb="3">
      <t>ヒト</t>
    </rPh>
    <phoneticPr fontId="6"/>
  </si>
  <si>
    <t>焼き板</t>
    <rPh sb="0" eb="1">
      <t>ヤ</t>
    </rPh>
    <rPh sb="2" eb="3">
      <t>イタ</t>
    </rPh>
    <phoneticPr fontId="6"/>
  </si>
  <si>
    <t>　　　　　　　　　メールアドレス　taiken@neiparufukagawa.ec-net.jp　</t>
    <phoneticPr fontId="6"/>
  </si>
  <si>
    <t>利用日</t>
    <rPh sb="0" eb="2">
      <t>リヨウ</t>
    </rPh>
    <rPh sb="2" eb="3">
      <t>ビ</t>
    </rPh>
    <phoneticPr fontId="6"/>
  </si>
  <si>
    <t>　利用団体名</t>
    <rPh sb="1" eb="3">
      <t>リヨウ</t>
    </rPh>
    <rPh sb="3" eb="5">
      <t>ダンタイ</t>
    </rPh>
    <rPh sb="5" eb="6">
      <t>メイ</t>
    </rPh>
    <phoneticPr fontId="6"/>
  </si>
  <si>
    <t>◆領収書の発行枚数</t>
    <rPh sb="1" eb="4">
      <t>リョウシュウショ</t>
    </rPh>
    <rPh sb="5" eb="7">
      <t>ハッコウ</t>
    </rPh>
    <rPh sb="7" eb="9">
      <t>マイスウ</t>
    </rPh>
    <phoneticPr fontId="6"/>
  </si>
  <si>
    <t>枚</t>
    <rPh sb="0" eb="1">
      <t>マイ</t>
    </rPh>
    <phoneticPr fontId="6"/>
  </si>
  <si>
    <t>◆領収書の発行枚数領収書の名義</t>
    <phoneticPr fontId="6"/>
  </si>
  <si>
    <t>領収書名義</t>
    <rPh sb="0" eb="3">
      <t>リョウシュウショ</t>
    </rPh>
    <rPh sb="3" eb="5">
      <t>メイギ</t>
    </rPh>
    <phoneticPr fontId="6"/>
  </si>
  <si>
    <t>項目</t>
    <rPh sb="0" eb="2">
      <t>コウモク</t>
    </rPh>
    <phoneticPr fontId="6"/>
  </si>
  <si>
    <t>要望</t>
    <rPh sb="0" eb="2">
      <t>ヨウボウ</t>
    </rPh>
    <phoneticPr fontId="6"/>
  </si>
  <si>
    <t>利用料金・食事料金
教材費・講師交通費
その他（　　　　　　）</t>
    <rPh sb="0" eb="2">
      <t>リヨウ</t>
    </rPh>
    <rPh sb="2" eb="4">
      <t>リョウキン</t>
    </rPh>
    <rPh sb="5" eb="7">
      <t>ショクジ</t>
    </rPh>
    <rPh sb="7" eb="9">
      <t>リョウキン</t>
    </rPh>
    <rPh sb="10" eb="13">
      <t>キョウザイヒ</t>
    </rPh>
    <rPh sb="14" eb="16">
      <t>コウシ</t>
    </rPh>
    <rPh sb="16" eb="19">
      <t>コウツウヒ</t>
    </rPh>
    <rPh sb="22" eb="23">
      <t>タ</t>
    </rPh>
    <phoneticPr fontId="6"/>
  </si>
  <si>
    <t>児童・生徒・学生
一般・教員・引率者
その他（　　　　　　）</t>
    <rPh sb="0" eb="2">
      <t>ジドウ</t>
    </rPh>
    <rPh sb="3" eb="5">
      <t>セイト</t>
    </rPh>
    <rPh sb="6" eb="8">
      <t>ガクセイ</t>
    </rPh>
    <rPh sb="9" eb="11">
      <t>イッパン</t>
    </rPh>
    <rPh sb="12" eb="14">
      <t>キョウイン</t>
    </rPh>
    <rPh sb="15" eb="18">
      <t>インソツシャ</t>
    </rPh>
    <rPh sb="21" eb="22">
      <t>タ</t>
    </rPh>
    <phoneticPr fontId="6"/>
  </si>
  <si>
    <t>※記入例を参考にご記入ください。</t>
    <rPh sb="1" eb="3">
      <t>キニュウ</t>
    </rPh>
    <rPh sb="3" eb="4">
      <t>レイ</t>
    </rPh>
    <rPh sb="5" eb="7">
      <t>サンコウ</t>
    </rPh>
    <rPh sb="9" eb="11">
      <t>キニュウ</t>
    </rPh>
    <phoneticPr fontId="6"/>
  </si>
  <si>
    <t>◆支払方法</t>
    <rPh sb="1" eb="3">
      <t>シハライ</t>
    </rPh>
    <rPh sb="3" eb="5">
      <t>ホウホウ</t>
    </rPh>
    <phoneticPr fontId="6"/>
  </si>
  <si>
    <t>振込　　・　　現金</t>
    <rPh sb="0" eb="2">
      <t>フリコミ</t>
    </rPh>
    <rPh sb="7" eb="9">
      <t>ゲンキン</t>
    </rPh>
    <phoneticPr fontId="6"/>
  </si>
  <si>
    <t>ネイパル太郎</t>
    <rPh sb="4" eb="6">
      <t>タロウ</t>
    </rPh>
    <phoneticPr fontId="6"/>
  </si>
  <si>
    <t>音江　太郎</t>
    <rPh sb="0" eb="2">
      <t>オトエ</t>
    </rPh>
    <rPh sb="3" eb="5">
      <t>タロウ</t>
    </rPh>
    <phoneticPr fontId="6"/>
  </si>
  <si>
    <t>12月</t>
    <rPh sb="2" eb="3">
      <t>ガツ</t>
    </rPh>
    <phoneticPr fontId="6"/>
  </si>
  <si>
    <t>24日</t>
    <rPh sb="2" eb="3">
      <t>ニチ</t>
    </rPh>
    <phoneticPr fontId="6"/>
  </si>
  <si>
    <t>有</t>
    <rPh sb="0" eb="1">
      <t>アリ</t>
    </rPh>
    <phoneticPr fontId="6"/>
  </si>
  <si>
    <t>無</t>
    <rPh sb="0" eb="1">
      <t>ナシ</t>
    </rPh>
    <phoneticPr fontId="6"/>
  </si>
  <si>
    <t>利用申込書類はタブごとに項目が分かれています。
必要なものに記入をして提出をしてください。</t>
    <rPh sb="0" eb="2">
      <t>リヨウ</t>
    </rPh>
    <rPh sb="2" eb="4">
      <t>モウシコミ</t>
    </rPh>
    <rPh sb="4" eb="6">
      <t>ショルイ</t>
    </rPh>
    <rPh sb="12" eb="14">
      <t>コウモク</t>
    </rPh>
    <rPh sb="15" eb="16">
      <t>ワ</t>
    </rPh>
    <rPh sb="24" eb="26">
      <t>ヒツヨウ</t>
    </rPh>
    <rPh sb="30" eb="32">
      <t>キニュウ</t>
    </rPh>
    <rPh sb="35" eb="37">
      <t>テイシュツ</t>
    </rPh>
    <phoneticPr fontId="6"/>
  </si>
  <si>
    <t>受取場所</t>
    <rPh sb="0" eb="2">
      <t>ウケトリ</t>
    </rPh>
    <rPh sb="2" eb="4">
      <t>バショ</t>
    </rPh>
    <phoneticPr fontId="6"/>
  </si>
  <si>
    <t>月</t>
    <rPh sb="0" eb="1">
      <t>ツキ</t>
    </rPh>
    <phoneticPr fontId="6"/>
  </si>
  <si>
    <t>日</t>
    <rPh sb="0" eb="1">
      <t>ヒ</t>
    </rPh>
    <phoneticPr fontId="6"/>
  </si>
  <si>
    <t>分　頃</t>
    <rPh sb="0" eb="1">
      <t>フン</t>
    </rPh>
    <rPh sb="2" eb="3">
      <t>コロ</t>
    </rPh>
    <phoneticPr fontId="6"/>
  </si>
  <si>
    <t>事務所</t>
    <rPh sb="0" eb="3">
      <t>ジムショ</t>
    </rPh>
    <phoneticPr fontId="6"/>
  </si>
  <si>
    <t>銘柄</t>
    <rPh sb="0" eb="2">
      <t>メイガラ</t>
    </rPh>
    <phoneticPr fontId="6"/>
  </si>
  <si>
    <t>単　価</t>
    <rPh sb="0" eb="1">
      <t>タン</t>
    </rPh>
    <rPh sb="2" eb="3">
      <t>アタイ</t>
    </rPh>
    <phoneticPr fontId="6"/>
  </si>
  <si>
    <t>数　量</t>
    <rPh sb="0" eb="1">
      <t>カズ</t>
    </rPh>
    <rPh sb="2" eb="3">
      <t>リョウ</t>
    </rPh>
    <phoneticPr fontId="6"/>
  </si>
  <si>
    <t>お～いお茶　　　　　　　　　　　　伊右衛門　 他</t>
    <rPh sb="4" eb="5">
      <t>チャ</t>
    </rPh>
    <rPh sb="23" eb="24">
      <t>ホカ</t>
    </rPh>
    <phoneticPr fontId="6"/>
  </si>
  <si>
    <t>緑茶</t>
    <rPh sb="0" eb="1">
      <t>リョク</t>
    </rPh>
    <rPh sb="1" eb="2">
      <t>チャ</t>
    </rPh>
    <phoneticPr fontId="6"/>
  </si>
  <si>
    <r>
      <t>５００</t>
    </r>
    <r>
      <rPr>
        <sz val="12"/>
        <rFont val="ＭＳ Ｐゴシック"/>
        <family val="3"/>
        <charset val="128"/>
      </rPr>
      <t>㎖</t>
    </r>
    <phoneticPr fontId="6"/>
  </si>
  <si>
    <t>烏龍茶</t>
    <rPh sb="0" eb="2">
      <t>ウーロン</t>
    </rPh>
    <rPh sb="2" eb="3">
      <t>チャ</t>
    </rPh>
    <phoneticPr fontId="6"/>
  </si>
  <si>
    <t>麦茶</t>
    <rPh sb="0" eb="2">
      <t>ムギチャ</t>
    </rPh>
    <phoneticPr fontId="6"/>
  </si>
  <si>
    <t>ポカリスエット　　　　　　　　　　アクエリアス　他</t>
    <rPh sb="24" eb="25">
      <t>ホカ</t>
    </rPh>
    <phoneticPr fontId="6"/>
  </si>
  <si>
    <t>ジュース</t>
    <phoneticPr fontId="6"/>
  </si>
  <si>
    <t>オレンジ</t>
    <phoneticPr fontId="6"/>
  </si>
  <si>
    <t>５００㎖</t>
  </si>
  <si>
    <t>お～いお茶</t>
    <rPh sb="4" eb="5">
      <t>チャ</t>
    </rPh>
    <phoneticPr fontId="6"/>
  </si>
  <si>
    <t>２８０㎖</t>
    <phoneticPr fontId="6"/>
  </si>
  <si>
    <t>　　向井商店　御中</t>
    <rPh sb="2" eb="4">
      <t>ムカイ</t>
    </rPh>
    <rPh sb="4" eb="6">
      <t>ショウテン</t>
    </rPh>
    <rPh sb="7" eb="9">
      <t>オンチュウ</t>
    </rPh>
    <phoneticPr fontId="6"/>
  </si>
  <si>
    <t>受注印</t>
    <rPh sb="0" eb="2">
      <t>ジュチュウ</t>
    </rPh>
    <rPh sb="2" eb="3">
      <t>イン</t>
    </rPh>
    <phoneticPr fontId="6"/>
  </si>
  <si>
    <t>〒074-1273　　　深川市音江町2丁目7番1号</t>
    <rPh sb="12" eb="15">
      <t>フカガワシ</t>
    </rPh>
    <rPh sb="15" eb="18">
      <t>オトエチョウ</t>
    </rPh>
    <rPh sb="19" eb="21">
      <t>チョウメ</t>
    </rPh>
    <rPh sb="22" eb="23">
      <t>バン</t>
    </rPh>
    <rPh sb="24" eb="25">
      <t>ゴウ</t>
    </rPh>
    <phoneticPr fontId="6"/>
  </si>
  <si>
    <t>受注日</t>
    <rPh sb="0" eb="2">
      <t>ジュチュウ</t>
    </rPh>
    <rPh sb="2" eb="3">
      <t>ヒ</t>
    </rPh>
    <phoneticPr fontId="6"/>
  </si>
  <si>
    <t>変更　　　　受付</t>
    <rPh sb="0" eb="2">
      <t>ヘンコウ</t>
    </rPh>
    <rPh sb="6" eb="8">
      <t>ウケツケ</t>
    </rPh>
    <phoneticPr fontId="6"/>
  </si>
  <si>
    <t>受注受付をネイパル深川へＦＡＸお願い致します。</t>
    <rPh sb="0" eb="2">
      <t>ジュチュウ</t>
    </rPh>
    <rPh sb="2" eb="4">
      <t>ウケツケ</t>
    </rPh>
    <rPh sb="9" eb="11">
      <t>フカガワ</t>
    </rPh>
    <rPh sb="16" eb="17">
      <t>ネガ</t>
    </rPh>
    <rPh sb="18" eb="19">
      <t>イタ</t>
    </rPh>
    <phoneticPr fontId="6"/>
  </si>
  <si>
    <t>備　考</t>
    <rPh sb="0" eb="1">
      <t>ソナエ</t>
    </rPh>
    <rPh sb="2" eb="3">
      <t>コウ</t>
    </rPh>
    <phoneticPr fontId="6"/>
  </si>
  <si>
    <t>ポカリスエット
アクエリアス</t>
    <phoneticPr fontId="6"/>
  </si>
  <si>
    <t>スポーツ
ドリンク</t>
    <phoneticPr fontId="6"/>
  </si>
  <si>
    <t>容　量</t>
    <rPh sb="0" eb="1">
      <t>カタチ</t>
    </rPh>
    <rPh sb="2" eb="3">
      <t>リョウ</t>
    </rPh>
    <phoneticPr fontId="6"/>
  </si>
  <si>
    <r>
      <t>５００㎖</t>
    </r>
    <r>
      <rPr>
        <sz val="12"/>
        <rFont val="ＭＳ Ｐゴシック"/>
        <family val="3"/>
        <charset val="128"/>
      </rPr>
      <t/>
    </r>
  </si>
  <si>
    <t>利　　用　　日</t>
    <rPh sb="0" eb="1">
      <t>トシ</t>
    </rPh>
    <rPh sb="3" eb="4">
      <t>ヨウ</t>
    </rPh>
    <rPh sb="6" eb="7">
      <t>ヒ</t>
    </rPh>
    <phoneticPr fontId="6"/>
  </si>
  <si>
    <t>受　取　時　間</t>
    <rPh sb="0" eb="1">
      <t>ウケ</t>
    </rPh>
    <rPh sb="2" eb="3">
      <t>トリ</t>
    </rPh>
    <rPh sb="4" eb="5">
      <t>ジ</t>
    </rPh>
    <rPh sb="6" eb="7">
      <t>カン</t>
    </rPh>
    <phoneticPr fontId="6"/>
  </si>
  <si>
    <t>TEL 0164-25-2059   FAX 0164-26-3600</t>
    <phoneticPr fontId="6"/>
  </si>
  <si>
    <t>指定管理者　　　　　株式会社　スポートピア</t>
    <rPh sb="0" eb="2">
      <t>シテイ</t>
    </rPh>
    <rPh sb="2" eb="5">
      <t>カンリシャ</t>
    </rPh>
    <phoneticPr fontId="6"/>
  </si>
  <si>
    <t>変更</t>
    <rPh sb="0" eb="2">
      <t>ヘンコウ</t>
    </rPh>
    <phoneticPr fontId="6"/>
  </si>
  <si>
    <t>アップル</t>
    <phoneticPr fontId="6"/>
  </si>
  <si>
    <t>いろはす</t>
    <phoneticPr fontId="6"/>
  </si>
  <si>
    <t>水</t>
    <rPh sb="0" eb="1">
      <t>ミズ</t>
    </rPh>
    <phoneticPr fontId="6"/>
  </si>
  <si>
    <t>北海道立青少年体験活動支援施設
ネイパル深川</t>
    <rPh sb="0" eb="3">
      <t>ホッカイドウ</t>
    </rPh>
    <rPh sb="3" eb="4">
      <t>リツ</t>
    </rPh>
    <rPh sb="4" eb="7">
      <t>セイショウネン</t>
    </rPh>
    <rPh sb="7" eb="9">
      <t>タイケン</t>
    </rPh>
    <rPh sb="9" eb="11">
      <t>カツドウ</t>
    </rPh>
    <rPh sb="11" eb="13">
      <t>シエン</t>
    </rPh>
    <rPh sb="13" eb="15">
      <t>シセツ</t>
    </rPh>
    <rPh sb="20" eb="22">
      <t>フカガワ</t>
    </rPh>
    <phoneticPr fontId="6"/>
  </si>
  <si>
    <t>①</t>
    <phoneticPr fontId="6"/>
  </si>
  <si>
    <t>②</t>
    <phoneticPr fontId="6"/>
  </si>
  <si>
    <t>提出日　　　　　　　　　　　　年　　　　　月　　　　　　日</t>
    <rPh sb="0" eb="2">
      <t>テイシュツ</t>
    </rPh>
    <rPh sb="2" eb="3">
      <t>ビ</t>
    </rPh>
    <rPh sb="15" eb="16">
      <t>ネン</t>
    </rPh>
    <rPh sb="21" eb="22">
      <t>ガツ</t>
    </rPh>
    <rPh sb="28" eb="29">
      <t>ニチ</t>
    </rPh>
    <phoneticPr fontId="26"/>
  </si>
  <si>
    <t>◆必要に応じて提出していただく書類</t>
    <rPh sb="1" eb="3">
      <t>ヒツヨウ</t>
    </rPh>
    <rPh sb="4" eb="5">
      <t>オウ</t>
    </rPh>
    <rPh sb="7" eb="9">
      <t>テイシュツ</t>
    </rPh>
    <rPh sb="15" eb="17">
      <t>ショルイ</t>
    </rPh>
    <phoneticPr fontId="6"/>
  </si>
  <si>
    <t>my箸作り</t>
    <rPh sb="2" eb="3">
      <t>ハシ</t>
    </rPh>
    <rPh sb="3" eb="4">
      <t>ツク</t>
    </rPh>
    <phoneticPr fontId="6"/>
  </si>
  <si>
    <t>石けん作り（ｸﾞﾘｾﾘﾝｿｰﾌﾟ）</t>
    <rPh sb="0" eb="1">
      <t>セッ</t>
    </rPh>
    <rPh sb="3" eb="4">
      <t>ツク</t>
    </rPh>
    <phoneticPr fontId="6"/>
  </si>
  <si>
    <t>以下の欄には記入しないでください。</t>
    <rPh sb="0" eb="2">
      <t>イカ</t>
    </rPh>
    <rPh sb="3" eb="4">
      <t>ラン</t>
    </rPh>
    <rPh sb="6" eb="8">
      <t>キニュウ</t>
    </rPh>
    <phoneticPr fontId="6"/>
  </si>
  <si>
    <t>・お弁当申込書</t>
    <rPh sb="2" eb="4">
      <t>ベントウ</t>
    </rPh>
    <rPh sb="4" eb="7">
      <t>モウシコミショ</t>
    </rPh>
    <phoneticPr fontId="6"/>
  </si>
  <si>
    <t>北海道立青少年体験活動支援施設　ネイパル深川　</t>
    <phoneticPr fontId="6"/>
  </si>
  <si>
    <r>
      <t>メールアドレス</t>
    </r>
    <r>
      <rPr>
        <b/>
        <sz val="11"/>
        <rFont val="ＭＳ ゴシック"/>
        <family val="3"/>
        <charset val="128"/>
      </rPr>
      <t>　taiken@neiparufukagawa.ec-net.jp　</t>
    </r>
    <phoneticPr fontId="6"/>
  </si>
  <si>
    <t>令和</t>
    <rPh sb="0" eb="1">
      <t>レイ</t>
    </rPh>
    <rPh sb="1" eb="2">
      <t>ワ</t>
    </rPh>
    <phoneticPr fontId="6"/>
  </si>
  <si>
    <t>AM</t>
    <phoneticPr fontId="6"/>
  </si>
  <si>
    <t>・</t>
    <phoneticPr fontId="6"/>
  </si>
  <si>
    <t>PM</t>
    <phoneticPr fontId="6"/>
  </si>
  <si>
    <t>/</t>
    <phoneticPr fontId="6"/>
  </si>
  <si>
    <t>～</t>
    <phoneticPr fontId="6"/>
  </si>
  <si>
    <t>クレヨンカップ</t>
    <phoneticPr fontId="6"/>
  </si>
  <si>
    <t>レザークラフト</t>
    <phoneticPr fontId="6"/>
  </si>
  <si>
    <t>キャンプファイヤー</t>
    <phoneticPr fontId="6"/>
  </si>
  <si>
    <t>北海道立青少年体験活動支援施設　ネイパル深川</t>
    <phoneticPr fontId="6"/>
  </si>
  <si>
    <t>　　　　　　　　　〒０７４－１２７３　北海道深川市音江町2丁目7番1号</t>
    <phoneticPr fontId="6"/>
  </si>
  <si>
    <t>　　　　　　　　　TEL（０１６４）２５－２０５９　FAX（０１６４）２６－３６００</t>
    <phoneticPr fontId="6"/>
  </si>
  <si>
    <t>　　　　　　　　　メールアドレス　taiken@neiparufukagawa.ec-net.jp　</t>
    <phoneticPr fontId="6"/>
  </si>
  <si>
    <t>性別</t>
    <rPh sb="0" eb="2">
      <t>セイベツ</t>
    </rPh>
    <phoneticPr fontId="6"/>
  </si>
  <si>
    <t>年齢</t>
    <rPh sb="0" eb="2">
      <t>ネンレイ</t>
    </rPh>
    <phoneticPr fontId="6"/>
  </si>
  <si>
    <t>職業
(学年)</t>
    <rPh sb="0" eb="2">
      <t>ショクギョウ</t>
    </rPh>
    <rPh sb="4" eb="6">
      <t>ガクネン</t>
    </rPh>
    <phoneticPr fontId="6"/>
  </si>
  <si>
    <t>男</t>
    <rPh sb="0" eb="1">
      <t>オトコ</t>
    </rPh>
    <phoneticPr fontId="6"/>
  </si>
  <si>
    <t>女</t>
    <rPh sb="0" eb="1">
      <t>オンナ</t>
    </rPh>
    <phoneticPr fontId="6"/>
  </si>
  <si>
    <t>日帰り団体用名簿</t>
    <rPh sb="0" eb="2">
      <t>ヒガエ</t>
    </rPh>
    <rPh sb="3" eb="5">
      <t>ダンタイ</t>
    </rPh>
    <rPh sb="5" eb="6">
      <t>ヨウ</t>
    </rPh>
    <rPh sb="6" eb="8">
      <t>メイボ</t>
    </rPh>
    <phoneticPr fontId="6"/>
  </si>
  <si>
    <t>No.</t>
    <phoneticPr fontId="6"/>
  </si>
  <si>
    <t>氏名</t>
    <rPh sb="0" eb="2">
      <t>シメイ</t>
    </rPh>
    <phoneticPr fontId="6"/>
  </si>
  <si>
    <t>職業
（学年）</t>
    <rPh sb="0" eb="2">
      <t>ショクギョウ</t>
    </rPh>
    <rPh sb="4" eb="6">
      <t>ガクネン</t>
    </rPh>
    <phoneticPr fontId="6"/>
  </si>
  <si>
    <t>■３歳未満のお子様は、保護者分を分けて食べることが可能です。その場合の食事料金はかかりません。</t>
    <rPh sb="2" eb="5">
      <t>サイミマン</t>
    </rPh>
    <rPh sb="7" eb="9">
      <t>コサマ</t>
    </rPh>
    <rPh sb="11" eb="14">
      <t>ホゴシャ</t>
    </rPh>
    <rPh sb="14" eb="15">
      <t>ブン</t>
    </rPh>
    <rPh sb="16" eb="17">
      <t>ワ</t>
    </rPh>
    <rPh sb="19" eb="20">
      <t>タ</t>
    </rPh>
    <rPh sb="25" eb="27">
      <t>カノウ</t>
    </rPh>
    <rPh sb="32" eb="34">
      <t>バアイ</t>
    </rPh>
    <rPh sb="35" eb="37">
      <t>ショクジ</t>
    </rPh>
    <rPh sb="37" eb="39">
      <t>リョウキン</t>
    </rPh>
    <phoneticPr fontId="6"/>
  </si>
  <si>
    <t>朝食（7:00～8:30）</t>
    <rPh sb="0" eb="2">
      <t>チョウショク</t>
    </rPh>
    <phoneticPr fontId="6"/>
  </si>
  <si>
    <t>昼食（11:45～13:30）</t>
    <rPh sb="0" eb="2">
      <t>チュウショク</t>
    </rPh>
    <phoneticPr fontId="6"/>
  </si>
  <si>
    <t>夕食（17:15～19:00）</t>
    <rPh sb="0" eb="2">
      <t>ユウショク</t>
    </rPh>
    <phoneticPr fontId="6"/>
  </si>
  <si>
    <t>未就学児</t>
    <rPh sb="0" eb="4">
      <t>ミシュウガクジ</t>
    </rPh>
    <phoneticPr fontId="6"/>
  </si>
  <si>
    <t>ボリュームアップ</t>
    <phoneticPr fontId="6"/>
  </si>
  <si>
    <t>600円</t>
    <rPh sb="3" eb="4">
      <t>エン</t>
    </rPh>
    <phoneticPr fontId="6"/>
  </si>
  <si>
    <t>200円</t>
    <rPh sb="3" eb="4">
      <t>エン</t>
    </rPh>
    <phoneticPr fontId="6"/>
  </si>
  <si>
    <t>800円</t>
    <rPh sb="3" eb="4">
      <t>エン</t>
    </rPh>
    <phoneticPr fontId="6"/>
  </si>
  <si>
    <t xml:space="preserve">■食物アレルギー・食事時間に関する要望
</t>
    <phoneticPr fontId="6"/>
  </si>
  <si>
    <t>■アレルギー（　あり　・　なし　）　どちらかに○をつけてください。</t>
    <phoneticPr fontId="6"/>
  </si>
  <si>
    <r>
      <rPr>
        <b/>
        <sz val="11"/>
        <rFont val="ＭＳ ゴシック"/>
        <family val="3"/>
        <charset val="128"/>
      </rPr>
      <t>「あり」</t>
    </r>
    <r>
      <rPr>
        <sz val="11"/>
        <rFont val="ＭＳ ゴシック"/>
        <family val="3"/>
        <charset val="128"/>
      </rPr>
      <t>の場合は、裏面の一覧表に詳細をご記入ください。</t>
    </r>
    <rPh sb="5" eb="7">
      <t>バアイ</t>
    </rPh>
    <rPh sb="9" eb="11">
      <t>ウラメン</t>
    </rPh>
    <rPh sb="12" eb="14">
      <t>イチラン</t>
    </rPh>
    <rPh sb="14" eb="15">
      <t>ヒョウ</t>
    </rPh>
    <rPh sb="16" eb="18">
      <t>ショウサイ</t>
    </rPh>
    <rPh sb="20" eb="22">
      <t>キニュウ</t>
    </rPh>
    <phoneticPr fontId="6"/>
  </si>
  <si>
    <t>■ボリュームアップに関する要望</t>
    <rPh sb="10" eb="11">
      <t>カン</t>
    </rPh>
    <rPh sb="13" eb="15">
      <t>ヨウボウ</t>
    </rPh>
    <phoneticPr fontId="6"/>
  </si>
  <si>
    <r>
      <t>■（　あり　・　なし　）　どちらかに○をつけてください。</t>
    </r>
    <r>
      <rPr>
        <sz val="10"/>
        <rFont val="ＭＳ ゴシック"/>
        <family val="3"/>
        <charset val="128"/>
      </rPr>
      <t>詳細については食堂と打合せをしていただきます。</t>
    </r>
    <rPh sb="28" eb="30">
      <t>ショウサイ</t>
    </rPh>
    <rPh sb="35" eb="37">
      <t>ショクドウ</t>
    </rPh>
    <rPh sb="38" eb="40">
      <t>ウチアワ</t>
    </rPh>
    <phoneticPr fontId="6"/>
  </si>
  <si>
    <t>担当者</t>
    <rPh sb="0" eb="3">
      <t>タントウシャ</t>
    </rPh>
    <phoneticPr fontId="6"/>
  </si>
  <si>
    <r>
      <t xml:space="preserve">〒０７４－１２７３    </t>
    </r>
    <r>
      <rPr>
        <b/>
        <sz val="11"/>
        <rFont val="ＭＳ ゴシック"/>
        <family val="3"/>
        <charset val="128"/>
      </rPr>
      <t>北海道深川市音江町２丁目７番１号　</t>
    </r>
    <rPh sb="13" eb="16">
      <t>ホッカイドウ</t>
    </rPh>
    <rPh sb="16" eb="19">
      <t>フカガワシ</t>
    </rPh>
    <rPh sb="19" eb="22">
      <t>オトエチョウ</t>
    </rPh>
    <rPh sb="23" eb="25">
      <t>チョウメ</t>
    </rPh>
    <rPh sb="26" eb="27">
      <t>バン</t>
    </rPh>
    <rPh sb="28" eb="29">
      <t>ゴウ</t>
    </rPh>
    <phoneticPr fontId="6"/>
  </si>
  <si>
    <t>　TEL（０１６４）２５－２０５９・FAX（０１６４）２６－３６００　</t>
    <phoneticPr fontId="6"/>
  </si>
  <si>
    <t>利用団体名　　　　　　　　　　　　　　　　　　</t>
    <rPh sb="0" eb="2">
      <t>リヨウ</t>
    </rPh>
    <rPh sb="2" eb="4">
      <t>ダンタイ</t>
    </rPh>
    <rPh sb="4" eb="5">
      <t>メイ</t>
    </rPh>
    <phoneticPr fontId="6"/>
  </si>
  <si>
    <t>連絡先（　　　）　　　　　－　　　　　　　</t>
    <rPh sb="0" eb="3">
      <t>レンラクサキ</t>
    </rPh>
    <phoneticPr fontId="6"/>
  </si>
  <si>
    <t>利用期間　　　　</t>
    <rPh sb="0" eb="2">
      <t>リヨウ</t>
    </rPh>
    <rPh sb="2" eb="4">
      <t>キカン</t>
    </rPh>
    <phoneticPr fontId="6"/>
  </si>
  <si>
    <t xml:space="preserve">ＦＡＸ (　　　)　　　　　 －　　　　　　　 </t>
    <phoneticPr fontId="6"/>
  </si>
  <si>
    <t>連絡担当者　 　 　　　　　　　 　　　 　　　　</t>
    <phoneticPr fontId="6"/>
  </si>
  <si>
    <t>※　注意点：好き嫌い等の記入ではなく、アレルギーがある方の記入表です。</t>
    <rPh sb="2" eb="4">
      <t>チュウイ</t>
    </rPh>
    <rPh sb="4" eb="5">
      <t>テン</t>
    </rPh>
    <rPh sb="6" eb="7">
      <t>ス</t>
    </rPh>
    <rPh sb="8" eb="9">
      <t>キラ</t>
    </rPh>
    <rPh sb="10" eb="11">
      <t>ナド</t>
    </rPh>
    <rPh sb="12" eb="14">
      <t>キニュウ</t>
    </rPh>
    <rPh sb="27" eb="28">
      <t>カタ</t>
    </rPh>
    <rPh sb="29" eb="31">
      <t>キニュウ</t>
    </rPh>
    <rPh sb="31" eb="32">
      <t>ヒョウ</t>
    </rPh>
    <phoneticPr fontId="6"/>
  </si>
  <si>
    <t>氏　　名</t>
    <rPh sb="0" eb="1">
      <t>シ</t>
    </rPh>
    <rPh sb="3" eb="4">
      <t>メイ</t>
    </rPh>
    <phoneticPr fontId="6"/>
  </si>
  <si>
    <t>　アレルギー食材名称</t>
    <rPh sb="6" eb="8">
      <t>ショクザイ</t>
    </rPh>
    <rPh sb="8" eb="10">
      <t>メイショウ</t>
    </rPh>
    <phoneticPr fontId="6"/>
  </si>
  <si>
    <t>アレルギー食材の状態</t>
    <rPh sb="5" eb="7">
      <t>ショクザイ</t>
    </rPh>
    <rPh sb="8" eb="10">
      <t>ジョウタイ</t>
    </rPh>
    <phoneticPr fontId="6"/>
  </si>
  <si>
    <t>例</t>
    <rPh sb="0" eb="1">
      <t>レイ</t>
    </rPh>
    <phoneticPr fontId="6"/>
  </si>
  <si>
    <t>深川　次郎</t>
    <rPh sb="0" eb="2">
      <t>フカガワ</t>
    </rPh>
    <rPh sb="3" eb="5">
      <t>ジロウ</t>
    </rPh>
    <phoneticPr fontId="6"/>
  </si>
  <si>
    <t>卵</t>
    <rPh sb="0" eb="1">
      <t>タマゴ</t>
    </rPh>
    <phoneticPr fontId="6"/>
  </si>
  <si>
    <t>牛乳</t>
    <rPh sb="0" eb="2">
      <t>ギュウニュウ</t>
    </rPh>
    <phoneticPr fontId="6"/>
  </si>
  <si>
    <t>小麦</t>
    <rPh sb="0" eb="2">
      <t>コムギ</t>
    </rPh>
    <phoneticPr fontId="6"/>
  </si>
  <si>
    <t>ごま</t>
    <phoneticPr fontId="6"/>
  </si>
  <si>
    <t>大豆</t>
    <rPh sb="0" eb="2">
      <t>ダイズ</t>
    </rPh>
    <phoneticPr fontId="6"/>
  </si>
  <si>
    <t>１、加熱されていれば良い</t>
    <rPh sb="2" eb="4">
      <t>カネツ</t>
    </rPh>
    <rPh sb="10" eb="11">
      <t>ヨ</t>
    </rPh>
    <phoneticPr fontId="6"/>
  </si>
  <si>
    <t>エビ</t>
    <phoneticPr fontId="6"/>
  </si>
  <si>
    <t>カニ</t>
    <phoneticPr fontId="6"/>
  </si>
  <si>
    <t>桃</t>
    <rPh sb="0" eb="1">
      <t>モモ</t>
    </rPh>
    <phoneticPr fontId="6"/>
  </si>
  <si>
    <t>ぶどう</t>
    <phoneticPr fontId="6"/>
  </si>
  <si>
    <t>りんご</t>
    <phoneticPr fontId="6"/>
  </si>
  <si>
    <t>２、加熱されていても発症</t>
    <rPh sb="2" eb="4">
      <t>カネツ</t>
    </rPh>
    <rPh sb="10" eb="12">
      <t>ハッショウ</t>
    </rPh>
    <phoneticPr fontId="6"/>
  </si>
  <si>
    <t>パイン</t>
    <phoneticPr fontId="6"/>
  </si>
  <si>
    <t>グレープフルーツ</t>
    <phoneticPr fontId="6"/>
  </si>
  <si>
    <t>ナッツ</t>
    <phoneticPr fontId="6"/>
  </si>
  <si>
    <t>魚類</t>
    <rPh sb="0" eb="2">
      <t>ギョルイ</t>
    </rPh>
    <phoneticPr fontId="6"/>
  </si>
  <si>
    <t>青魚</t>
    <rPh sb="0" eb="1">
      <t>アオ</t>
    </rPh>
    <rPh sb="1" eb="2">
      <t>サカナ</t>
    </rPh>
    <phoneticPr fontId="6"/>
  </si>
  <si>
    <t>貝類</t>
    <rPh sb="0" eb="2">
      <t>カイルイ</t>
    </rPh>
    <phoneticPr fontId="6"/>
  </si>
  <si>
    <t>イカ、タコ</t>
    <phoneticPr fontId="6"/>
  </si>
  <si>
    <t>その他</t>
    <rPh sb="2" eb="3">
      <t>タ</t>
    </rPh>
    <phoneticPr fontId="6"/>
  </si>
  <si>
    <t>４、その他（詳細を記入）</t>
    <rPh sb="4" eb="5">
      <t>タ</t>
    </rPh>
    <rPh sb="6" eb="8">
      <t>ショウサイ</t>
    </rPh>
    <rPh sb="9" eb="11">
      <t>キニュウ</t>
    </rPh>
    <phoneticPr fontId="6"/>
  </si>
  <si>
    <r>
      <t>陶芸上絵付け（マグカップ）</t>
    </r>
    <r>
      <rPr>
        <sz val="8"/>
        <rFont val="ＭＳ ゴシック"/>
        <family val="3"/>
        <charset val="128"/>
      </rPr>
      <t>※飾り用で使用となります</t>
    </r>
    <rPh sb="0" eb="2">
      <t>トウゲイ</t>
    </rPh>
    <rPh sb="2" eb="4">
      <t>ウワエ</t>
    </rPh>
    <rPh sb="4" eb="5">
      <t>ツ</t>
    </rPh>
    <rPh sb="14" eb="15">
      <t>カザ</t>
    </rPh>
    <rPh sb="16" eb="17">
      <t>ヨウ</t>
    </rPh>
    <rPh sb="18" eb="20">
      <t>シヨウ</t>
    </rPh>
    <phoneticPr fontId="6"/>
  </si>
  <si>
    <t>晴天時</t>
    <rPh sb="0" eb="2">
      <t>セイテン</t>
    </rPh>
    <rPh sb="2" eb="3">
      <t>ジ</t>
    </rPh>
    <phoneticPr fontId="6"/>
  </si>
  <si>
    <t>内容</t>
    <rPh sb="0" eb="2">
      <t>ナイヨウ</t>
    </rPh>
    <phoneticPr fontId="6"/>
  </si>
  <si>
    <t>場所</t>
    <rPh sb="0" eb="2">
      <t>バショ</t>
    </rPh>
    <phoneticPr fontId="6"/>
  </si>
  <si>
    <t>荒天時</t>
    <rPh sb="0" eb="2">
      <t>コウテン</t>
    </rPh>
    <rPh sb="2" eb="3">
      <t>ジ</t>
    </rPh>
    <phoneticPr fontId="6"/>
  </si>
  <si>
    <t>研修計画書　　北海道青少年体験活動支援施設ネイパル深川</t>
    <rPh sb="0" eb="2">
      <t>ケンシュウ</t>
    </rPh>
    <rPh sb="2" eb="4">
      <t>ケイカク</t>
    </rPh>
    <rPh sb="4" eb="5">
      <t>ショ</t>
    </rPh>
    <rPh sb="7" eb="10">
      <t>ホッカイドウ</t>
    </rPh>
    <rPh sb="10" eb="13">
      <t>セイショウネン</t>
    </rPh>
    <rPh sb="13" eb="15">
      <t>タイケン</t>
    </rPh>
    <rPh sb="15" eb="17">
      <t>カツドウ</t>
    </rPh>
    <rPh sb="17" eb="19">
      <t>シエン</t>
    </rPh>
    <rPh sb="19" eb="21">
      <t>シセツ</t>
    </rPh>
    <rPh sb="25" eb="27">
      <t>フカガワ</t>
    </rPh>
    <phoneticPr fontId="6"/>
  </si>
  <si>
    <t>到着
入所式</t>
    <rPh sb="0" eb="2">
      <t>トウチャク</t>
    </rPh>
    <rPh sb="3" eb="5">
      <t>ニュウショ</t>
    </rPh>
    <rPh sb="5" eb="6">
      <t>シキ</t>
    </rPh>
    <phoneticPr fontId="6"/>
  </si>
  <si>
    <t>夕食</t>
    <rPh sb="0" eb="2">
      <t>ユウショク</t>
    </rPh>
    <phoneticPr fontId="6"/>
  </si>
  <si>
    <t>入室
休憩</t>
    <rPh sb="0" eb="2">
      <t>ニュウシツ</t>
    </rPh>
    <rPh sb="3" eb="5">
      <t>キュウケイ</t>
    </rPh>
    <phoneticPr fontId="6"/>
  </si>
  <si>
    <t>　月　　日　　曜日</t>
    <rPh sb="1" eb="2">
      <t>ガツ</t>
    </rPh>
    <rPh sb="4" eb="5">
      <t>ニチ</t>
    </rPh>
    <rPh sb="7" eb="9">
      <t>ヨウビ</t>
    </rPh>
    <phoneticPr fontId="6"/>
  </si>
  <si>
    <t>物品</t>
    <rPh sb="0" eb="2">
      <t>ブッピン</t>
    </rPh>
    <phoneticPr fontId="6"/>
  </si>
  <si>
    <t>自転車2台、問題用紙４チーム</t>
    <rPh sb="0" eb="3">
      <t>ジテンシャ</t>
    </rPh>
    <rPh sb="4" eb="5">
      <t>ダイ</t>
    </rPh>
    <rPh sb="6" eb="8">
      <t>モンダイ</t>
    </rPh>
    <rPh sb="8" eb="10">
      <t>ヨウシ</t>
    </rPh>
    <phoneticPr fontId="6"/>
  </si>
  <si>
    <t>クライミング</t>
    <phoneticPr fontId="6"/>
  </si>
  <si>
    <t>入浴</t>
    <rPh sb="0" eb="2">
      <t>ニュウヨク</t>
    </rPh>
    <phoneticPr fontId="6"/>
  </si>
  <si>
    <t>体育館</t>
    <rPh sb="0" eb="3">
      <t>タイイクカン</t>
    </rPh>
    <phoneticPr fontId="6"/>
  </si>
  <si>
    <t>ウォークラリー　3.3ｋｍ</t>
    <phoneticPr fontId="6"/>
  </si>
  <si>
    <t>外</t>
    <rPh sb="0" eb="1">
      <t>ソト</t>
    </rPh>
    <phoneticPr fontId="6"/>
  </si>
  <si>
    <t>食堂</t>
    <rPh sb="0" eb="2">
      <t>ショクドウ</t>
    </rPh>
    <phoneticPr fontId="6"/>
  </si>
  <si>
    <t>スポーツレク
玉入れ、ドッチビー</t>
    <rPh sb="7" eb="8">
      <t>タマ</t>
    </rPh>
    <rPh sb="8" eb="9">
      <t>イ</t>
    </rPh>
    <phoneticPr fontId="6"/>
  </si>
  <si>
    <t>玉入れ２セット、フリスビー３枚</t>
    <rPh sb="0" eb="1">
      <t>タマ</t>
    </rPh>
    <rPh sb="1" eb="2">
      <t>イ</t>
    </rPh>
    <rPh sb="14" eb="15">
      <t>マイ</t>
    </rPh>
    <phoneticPr fontId="6"/>
  </si>
  <si>
    <t>　８月　　１７日　　火曜日</t>
    <rPh sb="2" eb="3">
      <t>ガツ</t>
    </rPh>
    <rPh sb="7" eb="8">
      <t>ニチ</t>
    </rPh>
    <rPh sb="10" eb="11">
      <t>ヒ</t>
    </rPh>
    <rPh sb="11" eb="13">
      <t>ヨウビ</t>
    </rPh>
    <phoneticPr fontId="6"/>
  </si>
  <si>
    <t>　</t>
    <phoneticPr fontId="6"/>
  </si>
  <si>
    <t>いいえ</t>
    <phoneticPr fontId="6"/>
  </si>
  <si>
    <t>はい</t>
    <phoneticPr fontId="6"/>
  </si>
  <si>
    <t>プログラムの確認</t>
    <rPh sb="6" eb="8">
      <t>カクニン</t>
    </rPh>
    <phoneticPr fontId="6"/>
  </si>
  <si>
    <t>3.3ｋｍコース</t>
    <phoneticPr fontId="6"/>
  </si>
  <si>
    <t>６ｋｍコース</t>
    <phoneticPr fontId="6"/>
  </si>
  <si>
    <t>７ｋｍコース</t>
    <phoneticPr fontId="6"/>
  </si>
  <si>
    <t>実施グループ数をご記入ください　→</t>
    <rPh sb="0" eb="2">
      <t>ジッシ</t>
    </rPh>
    <rPh sb="6" eb="7">
      <t>スウ</t>
    </rPh>
    <rPh sb="9" eb="11">
      <t>キニュウ</t>
    </rPh>
    <phoneticPr fontId="6"/>
  </si>
  <si>
    <t>グループ</t>
    <phoneticPr fontId="6"/>
  </si>
  <si>
    <t>緊急時に団体で車両を用意するかタクシーを利用するか検討しましたか。</t>
    <rPh sb="0" eb="2">
      <t>キンキュウ</t>
    </rPh>
    <rPh sb="2" eb="3">
      <t>ジ</t>
    </rPh>
    <rPh sb="4" eb="6">
      <t>ダンタイ</t>
    </rPh>
    <rPh sb="7" eb="9">
      <t>シャリョウ</t>
    </rPh>
    <rPh sb="10" eb="12">
      <t>ヨウイ</t>
    </rPh>
    <rPh sb="20" eb="22">
      <t>リヨウ</t>
    </rPh>
    <rPh sb="25" eb="27">
      <t>ケントウ</t>
    </rPh>
    <phoneticPr fontId="6"/>
  </si>
  <si>
    <t>引率者の移動用に自転車を何台利用しますか。</t>
    <rPh sb="0" eb="3">
      <t>インソツシャ</t>
    </rPh>
    <rPh sb="4" eb="7">
      <t>イドウヨウ</t>
    </rPh>
    <rPh sb="8" eb="11">
      <t>ジテンシャ</t>
    </rPh>
    <rPh sb="12" eb="14">
      <t>ナンダイ</t>
    </rPh>
    <rPh sb="14" eb="16">
      <t>リヨウ</t>
    </rPh>
    <phoneticPr fontId="6"/>
  </si>
  <si>
    <t>台</t>
    <rPh sb="0" eb="1">
      <t>ダイ</t>
    </rPh>
    <phoneticPr fontId="6"/>
  </si>
  <si>
    <t>→</t>
    <phoneticPr fontId="6"/>
  </si>
  <si>
    <t>事前にしおりに差し込んでくる</t>
    <rPh sb="0" eb="2">
      <t>ジゼン</t>
    </rPh>
    <rPh sb="7" eb="8">
      <t>サ</t>
    </rPh>
    <rPh sb="9" eb="10">
      <t>コ</t>
    </rPh>
    <phoneticPr fontId="6"/>
  </si>
  <si>
    <t>施設で準備したものを使う（班数の準備となります）</t>
    <rPh sb="0" eb="2">
      <t>シセツ</t>
    </rPh>
    <rPh sb="3" eb="5">
      <t>ジュンビ</t>
    </rPh>
    <rPh sb="10" eb="11">
      <t>ツカ</t>
    </rPh>
    <rPh sb="13" eb="14">
      <t>ハン</t>
    </rPh>
    <rPh sb="14" eb="15">
      <t>スウ</t>
    </rPh>
    <rPh sb="16" eb="18">
      <t>ジュンビ</t>
    </rPh>
    <phoneticPr fontId="6"/>
  </si>
  <si>
    <t>荒天時のプログラムを計画していますか。</t>
    <rPh sb="0" eb="2">
      <t>コウテン</t>
    </rPh>
    <rPh sb="2" eb="3">
      <t>ジ</t>
    </rPh>
    <rPh sb="10" eb="12">
      <t>ケイカク</t>
    </rPh>
    <phoneticPr fontId="6"/>
  </si>
  <si>
    <t>■実施するコースを選択してください。</t>
    <rPh sb="1" eb="3">
      <t>ジッシ</t>
    </rPh>
    <rPh sb="9" eb="11">
      <t>センタク</t>
    </rPh>
    <phoneticPr fontId="6"/>
  </si>
  <si>
    <t>ホームページから「準備点検について」と「貸出物品片付け」をダウンロードし、確認しましたか。</t>
    <rPh sb="9" eb="11">
      <t>ジュンビ</t>
    </rPh>
    <rPh sb="11" eb="13">
      <t>テンケン</t>
    </rPh>
    <rPh sb="20" eb="22">
      <t>カシダシ</t>
    </rPh>
    <rPh sb="22" eb="24">
      <t>ブッピン</t>
    </rPh>
    <rPh sb="24" eb="26">
      <t>カタヅ</t>
    </rPh>
    <rPh sb="37" eb="39">
      <t>カクニン</t>
    </rPh>
    <phoneticPr fontId="6"/>
  </si>
  <si>
    <t>野外炊飯</t>
    <rPh sb="0" eb="2">
      <t>ヤガイ</t>
    </rPh>
    <rPh sb="2" eb="4">
      <t>スイハン</t>
    </rPh>
    <phoneticPr fontId="6"/>
  </si>
  <si>
    <t>薪とトーチ用灯油を発注する場合は、利用申込書ファイル内の教材注文書を提出してください。</t>
    <rPh sb="0" eb="1">
      <t>マキ</t>
    </rPh>
    <rPh sb="5" eb="6">
      <t>ヨウ</t>
    </rPh>
    <rPh sb="6" eb="8">
      <t>トウユ</t>
    </rPh>
    <rPh sb="9" eb="11">
      <t>ハッチュウ</t>
    </rPh>
    <rPh sb="13" eb="15">
      <t>バアイ</t>
    </rPh>
    <rPh sb="17" eb="19">
      <t>リヨウ</t>
    </rPh>
    <rPh sb="19" eb="22">
      <t>モウシコミショ</t>
    </rPh>
    <rPh sb="26" eb="27">
      <t>ナイ</t>
    </rPh>
    <rPh sb="28" eb="30">
      <t>キョウザイ</t>
    </rPh>
    <rPh sb="30" eb="33">
      <t>チュウモンショ</t>
    </rPh>
    <rPh sb="34" eb="36">
      <t>テイシュツ</t>
    </rPh>
    <phoneticPr fontId="6"/>
  </si>
  <si>
    <t>ホームページから「キャンプファイヤー事前資料」をダウンロードし確認しましたか。</t>
    <rPh sb="18" eb="20">
      <t>ジゼン</t>
    </rPh>
    <rPh sb="20" eb="22">
      <t>シリョウ</t>
    </rPh>
    <rPh sb="31" eb="33">
      <t>カクニン</t>
    </rPh>
    <phoneticPr fontId="6"/>
  </si>
  <si>
    <t>終了後は再燃しないように十分に消火をしてください。使用した物品も片付けてください。</t>
    <rPh sb="0" eb="3">
      <t>シュウリョウゴ</t>
    </rPh>
    <rPh sb="4" eb="6">
      <t>サイネン</t>
    </rPh>
    <rPh sb="12" eb="14">
      <t>ジュウブン</t>
    </rPh>
    <rPh sb="15" eb="17">
      <t>ショウカ</t>
    </rPh>
    <rPh sb="25" eb="27">
      <t>シヨウ</t>
    </rPh>
    <rPh sb="29" eb="31">
      <t>ブッピン</t>
    </rPh>
    <rPh sb="32" eb="34">
      <t>カタヅ</t>
    </rPh>
    <phoneticPr fontId="6"/>
  </si>
  <si>
    <t>消防署へ「実施場所」と「届け出書類」を提出しましたか。日程調整でキャンプファイヤーの実施が確定後に団体で深川市消防署へ提出してください。書類はホームページよりダウンロードできます。</t>
    <rPh sb="0" eb="3">
      <t>ショウボウショ</t>
    </rPh>
    <rPh sb="5" eb="7">
      <t>ジッシ</t>
    </rPh>
    <rPh sb="7" eb="9">
      <t>バショ</t>
    </rPh>
    <rPh sb="12" eb="13">
      <t>トド</t>
    </rPh>
    <rPh sb="14" eb="15">
      <t>デ</t>
    </rPh>
    <rPh sb="15" eb="17">
      <t>ショルイ</t>
    </rPh>
    <rPh sb="19" eb="21">
      <t>テイシュツ</t>
    </rPh>
    <rPh sb="27" eb="29">
      <t>ニッテイ</t>
    </rPh>
    <rPh sb="29" eb="31">
      <t>チョウセイ</t>
    </rPh>
    <rPh sb="42" eb="44">
      <t>ジッシ</t>
    </rPh>
    <rPh sb="45" eb="47">
      <t>カクテイ</t>
    </rPh>
    <rPh sb="47" eb="48">
      <t>ゴ</t>
    </rPh>
    <rPh sb="49" eb="51">
      <t>ダンタイ</t>
    </rPh>
    <rPh sb="52" eb="54">
      <t>フカガワ</t>
    </rPh>
    <rPh sb="54" eb="55">
      <t>シ</t>
    </rPh>
    <rPh sb="55" eb="58">
      <t>ショウボウショ</t>
    </rPh>
    <rPh sb="59" eb="61">
      <t>テイシュツ</t>
    </rPh>
    <rPh sb="68" eb="70">
      <t>ショルイ</t>
    </rPh>
    <phoneticPr fontId="6"/>
  </si>
  <si>
    <t>ハチ</t>
    <phoneticPr fontId="6"/>
  </si>
  <si>
    <t>フネ</t>
    <phoneticPr fontId="6"/>
  </si>
  <si>
    <t>■実施する問題の種類を選んでください。</t>
    <rPh sb="1" eb="3">
      <t>ジッシ</t>
    </rPh>
    <rPh sb="5" eb="7">
      <t>モンダイ</t>
    </rPh>
    <rPh sb="8" eb="10">
      <t>シュルイ</t>
    </rPh>
    <rPh sb="11" eb="12">
      <t>エラ</t>
    </rPh>
    <phoneticPr fontId="6"/>
  </si>
  <si>
    <t>室内ウォークラリー</t>
    <rPh sb="0" eb="2">
      <t>シツナイ</t>
    </rPh>
    <phoneticPr fontId="6"/>
  </si>
  <si>
    <t>教材発注でろうそくを購入した団体は中央燭台のろうそくは無料で提供します。</t>
    <rPh sb="0" eb="2">
      <t>キョウザイ</t>
    </rPh>
    <rPh sb="2" eb="4">
      <t>ハッチュウ</t>
    </rPh>
    <rPh sb="10" eb="12">
      <t>コウニュウ</t>
    </rPh>
    <rPh sb="14" eb="16">
      <t>ダンタイ</t>
    </rPh>
    <rPh sb="17" eb="19">
      <t>チュウオウ</t>
    </rPh>
    <rPh sb="19" eb="21">
      <t>ショクダイ</t>
    </rPh>
    <rPh sb="27" eb="29">
      <t>ムリョウ</t>
    </rPh>
    <rPh sb="30" eb="32">
      <t>テイキョウ</t>
    </rPh>
    <phoneticPr fontId="6"/>
  </si>
  <si>
    <t>■中央燭台を利用しますか。</t>
    <rPh sb="1" eb="3">
      <t>チュウオウ</t>
    </rPh>
    <rPh sb="3" eb="5">
      <t>ショクダイ</t>
    </rPh>
    <rPh sb="6" eb="8">
      <t>リヨウ</t>
    </rPh>
    <phoneticPr fontId="6"/>
  </si>
  <si>
    <t>実施時はろうそくが床に落ちないように、ブルーシートを広げてその上で行ってください。</t>
    <rPh sb="0" eb="2">
      <t>ジッシ</t>
    </rPh>
    <rPh sb="2" eb="3">
      <t>ジ</t>
    </rPh>
    <rPh sb="9" eb="10">
      <t>ユカ</t>
    </rPh>
    <rPh sb="11" eb="12">
      <t>オ</t>
    </rPh>
    <rPh sb="26" eb="27">
      <t>ヒロ</t>
    </rPh>
    <rPh sb="31" eb="32">
      <t>ウエ</t>
    </rPh>
    <rPh sb="33" eb="34">
      <t>オコナ</t>
    </rPh>
    <phoneticPr fontId="6"/>
  </si>
  <si>
    <t>チャッカマンと音源のCDは団体で準備をしてください。</t>
    <rPh sb="7" eb="9">
      <t>オンゲン</t>
    </rPh>
    <rPh sb="13" eb="15">
      <t>ダンタイ</t>
    </rPh>
    <rPh sb="16" eb="18">
      <t>ジュンビ</t>
    </rPh>
    <phoneticPr fontId="6"/>
  </si>
  <si>
    <t>チャッカマンやトーチ、音源CDは団体でご準備ください。</t>
    <rPh sb="11" eb="13">
      <t>オンゲン</t>
    </rPh>
    <rPh sb="16" eb="18">
      <t>ダンタイ</t>
    </rPh>
    <rPh sb="20" eb="22">
      <t>ジュンビ</t>
    </rPh>
    <phoneticPr fontId="6"/>
  </si>
  <si>
    <t>キャンドル</t>
    <phoneticPr fontId="6"/>
  </si>
  <si>
    <t>利用の確認</t>
    <rPh sb="0" eb="2">
      <t>リヨウ</t>
    </rPh>
    <rPh sb="3" eb="5">
      <t>カクニン</t>
    </rPh>
    <phoneticPr fontId="6"/>
  </si>
  <si>
    <t>事前に全員が見てくるので入館時はカットする。</t>
    <rPh sb="0" eb="2">
      <t>ジゼン</t>
    </rPh>
    <rPh sb="3" eb="5">
      <t>ゼンイン</t>
    </rPh>
    <rPh sb="6" eb="7">
      <t>ミ</t>
    </rPh>
    <rPh sb="12" eb="14">
      <t>ニュウカン</t>
    </rPh>
    <rPh sb="14" eb="15">
      <t>ジ</t>
    </rPh>
    <phoneticPr fontId="6"/>
  </si>
  <si>
    <t>入館式の時に動画を見る。</t>
    <rPh sb="0" eb="2">
      <t>ニュウカン</t>
    </rPh>
    <rPh sb="2" eb="3">
      <t>シキ</t>
    </rPh>
    <rPh sb="4" eb="5">
      <t>トキ</t>
    </rPh>
    <rPh sb="6" eb="8">
      <t>ドウガ</t>
    </rPh>
    <rPh sb="9" eb="10">
      <t>ミ</t>
    </rPh>
    <phoneticPr fontId="6"/>
  </si>
  <si>
    <t>「はい」にした団体は、必要な活動をご記入ください。導入指導は、９：００～17：00までしか行えません。</t>
    <rPh sb="7" eb="9">
      <t>ダンタイ</t>
    </rPh>
    <rPh sb="11" eb="13">
      <t>ヒツヨウ</t>
    </rPh>
    <rPh sb="14" eb="16">
      <t>カツドウ</t>
    </rPh>
    <rPh sb="18" eb="20">
      <t>キニュウ</t>
    </rPh>
    <rPh sb="25" eb="27">
      <t>ドウニュウ</t>
    </rPh>
    <rPh sb="27" eb="29">
      <t>シドウ</t>
    </rPh>
    <rPh sb="45" eb="46">
      <t>オコナ</t>
    </rPh>
    <phoneticPr fontId="6"/>
  </si>
  <si>
    <t>■活動プログラムの中で職員による導入説明を希望しますか。</t>
    <rPh sb="1" eb="3">
      <t>カツドウ</t>
    </rPh>
    <rPh sb="9" eb="10">
      <t>ナカ</t>
    </rPh>
    <rPh sb="11" eb="13">
      <t>ショクイン</t>
    </rPh>
    <rPh sb="16" eb="18">
      <t>ドウニュウ</t>
    </rPh>
    <rPh sb="18" eb="20">
      <t>セツメイ</t>
    </rPh>
    <rPh sb="21" eb="23">
      <t>キボウ</t>
    </rPh>
    <phoneticPr fontId="6"/>
  </si>
  <si>
    <t>チェックリスト　２ページめ</t>
    <phoneticPr fontId="6"/>
  </si>
  <si>
    <t>利用申込書ファイル内の「野外炊飯食材注文書」と「野外炊飯用品注文書」で必要な食材と用品は注文しましたか。</t>
    <rPh sb="0" eb="2">
      <t>リヨウ</t>
    </rPh>
    <rPh sb="2" eb="5">
      <t>モウシコミショ</t>
    </rPh>
    <rPh sb="9" eb="10">
      <t>ナイ</t>
    </rPh>
    <rPh sb="12" eb="14">
      <t>ヤガイ</t>
    </rPh>
    <rPh sb="14" eb="16">
      <t>スイハン</t>
    </rPh>
    <rPh sb="16" eb="18">
      <t>ショクザイ</t>
    </rPh>
    <rPh sb="18" eb="21">
      <t>チュウモンショ</t>
    </rPh>
    <rPh sb="24" eb="26">
      <t>ヤガイ</t>
    </rPh>
    <rPh sb="26" eb="28">
      <t>スイハン</t>
    </rPh>
    <rPh sb="28" eb="29">
      <t>ヨウ</t>
    </rPh>
    <rPh sb="29" eb="30">
      <t>ヒン</t>
    </rPh>
    <rPh sb="30" eb="33">
      <t>チュウモンショ</t>
    </rPh>
    <rPh sb="35" eb="37">
      <t>ヒツヨウ</t>
    </rPh>
    <rPh sb="38" eb="40">
      <t>ショクザイ</t>
    </rPh>
    <rPh sb="41" eb="43">
      <t>ヨウヒン</t>
    </rPh>
    <rPh sb="44" eb="46">
      <t>チュウモン</t>
    </rPh>
    <phoneticPr fontId="6"/>
  </si>
  <si>
    <t>マニュアルをダウンロードして確認と下見を行いましたか。</t>
    <rPh sb="14" eb="16">
      <t>カクニン</t>
    </rPh>
    <rPh sb="17" eb="19">
      <t>シタミ</t>
    </rPh>
    <rPh sb="20" eb="21">
      <t>オコナ</t>
    </rPh>
    <phoneticPr fontId="6"/>
  </si>
  <si>
    <t>■活動で使用するコマ図や問題用紙はしおりに入れてきますか。</t>
    <rPh sb="1" eb="3">
      <t>カツドウ</t>
    </rPh>
    <rPh sb="4" eb="6">
      <t>シヨウ</t>
    </rPh>
    <rPh sb="10" eb="11">
      <t>ズ</t>
    </rPh>
    <rPh sb="12" eb="14">
      <t>モンダイ</t>
    </rPh>
    <rPh sb="14" eb="16">
      <t>ヨウシ</t>
    </rPh>
    <rPh sb="21" eb="22">
      <t>イ</t>
    </rPh>
    <phoneticPr fontId="6"/>
  </si>
  <si>
    <t>➡２枚目に続きがあります。</t>
    <rPh sb="2" eb="4">
      <t>マイメ</t>
    </rPh>
    <rPh sb="5" eb="6">
      <t>ツヅ</t>
    </rPh>
    <phoneticPr fontId="6"/>
  </si>
  <si>
    <t>提出日　　　　　　　　　　　　年　　　　　月　　　　　　日</t>
    <rPh sb="0" eb="2">
      <t>テイシュツ</t>
    </rPh>
    <rPh sb="2" eb="3">
      <t>ビ</t>
    </rPh>
    <rPh sb="15" eb="16">
      <t>ネン</t>
    </rPh>
    <rPh sb="21" eb="22">
      <t>ガツ</t>
    </rPh>
    <rPh sb="28" eb="29">
      <t>ニチ</t>
    </rPh>
    <phoneticPr fontId="6"/>
  </si>
  <si>
    <t>　　　　　/             ～　　　　 　 /</t>
    <phoneticPr fontId="6"/>
  </si>
  <si>
    <t>受取希望日</t>
    <rPh sb="0" eb="2">
      <t>ウケトリ</t>
    </rPh>
    <rPh sb="2" eb="4">
      <t>キボウ</t>
    </rPh>
    <rPh sb="4" eb="5">
      <t>ビ</t>
    </rPh>
    <phoneticPr fontId="6"/>
  </si>
  <si>
    <t>　月　　　　　　日</t>
    <rPh sb="1" eb="2">
      <t>ガツ</t>
    </rPh>
    <rPh sb="8" eb="9">
      <t>ニチ</t>
    </rPh>
    <phoneticPr fontId="6"/>
  </si>
  <si>
    <t>時間</t>
    <rPh sb="0" eb="2">
      <t>ジカン</t>
    </rPh>
    <phoneticPr fontId="6"/>
  </si>
  <si>
    <t>　　　　　　　　　時　　　　　　分　頃　</t>
    <rPh sb="9" eb="10">
      <t>ジ</t>
    </rPh>
    <rPh sb="16" eb="17">
      <t>フン</t>
    </rPh>
    <rPh sb="18" eb="19">
      <t>コロ</t>
    </rPh>
    <phoneticPr fontId="6"/>
  </si>
  <si>
    <t>メニュー</t>
    <phoneticPr fontId="6"/>
  </si>
  <si>
    <t>単価</t>
    <rPh sb="0" eb="2">
      <t>タンカ</t>
    </rPh>
    <phoneticPr fontId="6"/>
  </si>
  <si>
    <t>注文数</t>
    <rPh sb="0" eb="3">
      <t>チュウモンスウ</t>
    </rPh>
    <phoneticPr fontId="6"/>
  </si>
  <si>
    <t>金額</t>
    <rPh sb="0" eb="2">
      <t>キンガク</t>
    </rPh>
    <phoneticPr fontId="6"/>
  </si>
  <si>
    <t>材料内容</t>
    <rPh sb="0" eb="2">
      <t>ザイリョウ</t>
    </rPh>
    <rPh sb="2" eb="4">
      <t>ナイヨウ</t>
    </rPh>
    <phoneticPr fontId="6"/>
  </si>
  <si>
    <t>カレーライス</t>
    <phoneticPr fontId="6"/>
  </si>
  <si>
    <t>3人前</t>
    <rPh sb="1" eb="2">
      <t>ニン</t>
    </rPh>
    <rPh sb="2" eb="3">
      <t>マエ</t>
    </rPh>
    <phoneticPr fontId="6"/>
  </si>
  <si>
    <t>１,500円</t>
    <rPh sb="5" eb="6">
      <t>エン</t>
    </rPh>
    <phoneticPr fontId="6"/>
  </si>
  <si>
    <t>お米、肉、カレールー、玉ねぎ　　　　　　　　　　　　　　　　にんじん、ジャガイモ　　　　　　　　　　　　　　　　　　　　　　　　　お米の１人前は、1合　(少し多めです。)</t>
    <rPh sb="1" eb="2">
      <t>コメ</t>
    </rPh>
    <rPh sb="3" eb="4">
      <t>ニク</t>
    </rPh>
    <rPh sb="11" eb="12">
      <t>タマ</t>
    </rPh>
    <rPh sb="66" eb="67">
      <t>コメ</t>
    </rPh>
    <rPh sb="69" eb="71">
      <t>ニンマエ</t>
    </rPh>
    <rPh sb="74" eb="75">
      <t>ゴウ</t>
    </rPh>
    <rPh sb="77" eb="78">
      <t>スコ</t>
    </rPh>
    <rPh sb="79" eb="80">
      <t>オオ</t>
    </rPh>
    <phoneticPr fontId="6"/>
  </si>
  <si>
    <t>事務室</t>
    <rPh sb="0" eb="3">
      <t>ジムシツ</t>
    </rPh>
    <phoneticPr fontId="6"/>
  </si>
  <si>
    <t>4人前</t>
    <rPh sb="1" eb="3">
      <t>ニンマエ</t>
    </rPh>
    <phoneticPr fontId="6"/>
  </si>
  <si>
    <t>2,000円</t>
    <rPh sb="5" eb="6">
      <t>エン</t>
    </rPh>
    <phoneticPr fontId="6"/>
  </si>
  <si>
    <t>5人前</t>
    <rPh sb="1" eb="3">
      <t>ニンマエ</t>
    </rPh>
    <phoneticPr fontId="6"/>
  </si>
  <si>
    <t>2,500円</t>
    <rPh sb="5" eb="6">
      <t>エン</t>
    </rPh>
    <phoneticPr fontId="6"/>
  </si>
  <si>
    <t>1,260円</t>
    <rPh sb="5" eb="6">
      <t>エン</t>
    </rPh>
    <phoneticPr fontId="6"/>
  </si>
  <si>
    <t>1,680円</t>
    <rPh sb="5" eb="6">
      <t>エン</t>
    </rPh>
    <phoneticPr fontId="6"/>
  </si>
  <si>
    <t>2,100円</t>
    <rPh sb="5" eb="6">
      <t>エン</t>
    </rPh>
    <phoneticPr fontId="6"/>
  </si>
  <si>
    <t>１合</t>
    <rPh sb="1" eb="2">
      <t>ゴウ</t>
    </rPh>
    <phoneticPr fontId="6"/>
  </si>
  <si>
    <t>１１０円</t>
    <rPh sb="3" eb="4">
      <t>エン</t>
    </rPh>
    <phoneticPr fontId="6"/>
  </si>
  <si>
    <t>牛乳パック
ホットサンド</t>
    <rPh sb="0" eb="2">
      <t>ギュウニュウ</t>
    </rPh>
    <phoneticPr fontId="6"/>
  </si>
  <si>
    <t>ペットボトルピザ</t>
    <phoneticPr fontId="6"/>
  </si>
  <si>
    <t>小麦粉、ドライイースト、砂糖、塩、油、
ソース、ソーセージ、コーン、チーズ</t>
    <rPh sb="0" eb="3">
      <t>コムギコ</t>
    </rPh>
    <rPh sb="12" eb="14">
      <t>サトウ</t>
    </rPh>
    <rPh sb="15" eb="16">
      <t>シオ</t>
    </rPh>
    <rPh sb="17" eb="18">
      <t>アブラ</t>
    </rPh>
    <phoneticPr fontId="6"/>
  </si>
  <si>
    <t>お米　追加</t>
    <rPh sb="1" eb="2">
      <t>コメ</t>
    </rPh>
    <rPh sb="3" eb="5">
      <t>ツイカ</t>
    </rPh>
    <phoneticPr fontId="6"/>
  </si>
  <si>
    <t>８０円</t>
    <rPh sb="2" eb="3">
      <t>エン</t>
    </rPh>
    <phoneticPr fontId="6"/>
  </si>
  <si>
    <t>合計金額　</t>
    <rPh sb="0" eb="2">
      <t>ゴウケイ</t>
    </rPh>
    <rPh sb="2" eb="4">
      <t>キンガク</t>
    </rPh>
    <phoneticPr fontId="6"/>
  </si>
  <si>
    <t>※食材は3人前以上から受付になります。</t>
    <rPh sb="1" eb="3">
      <t>ショクザイ</t>
    </rPh>
    <rPh sb="5" eb="7">
      <t>ニンマエ</t>
    </rPh>
    <rPh sb="7" eb="9">
      <t>イジョウ</t>
    </rPh>
    <rPh sb="11" eb="13">
      <t>ウケツケ</t>
    </rPh>
    <phoneticPr fontId="6"/>
  </si>
  <si>
    <t>全　体　時　間　・　持　ち　物　に　つ　い　て</t>
    <rPh sb="0" eb="1">
      <t>ゼン</t>
    </rPh>
    <rPh sb="2" eb="3">
      <t>カラダ</t>
    </rPh>
    <rPh sb="4" eb="5">
      <t>ジ</t>
    </rPh>
    <rPh sb="6" eb="7">
      <t>カン</t>
    </rPh>
    <rPh sb="10" eb="11">
      <t>モ</t>
    </rPh>
    <rPh sb="14" eb="15">
      <t>モノ</t>
    </rPh>
    <phoneticPr fontId="6"/>
  </si>
  <si>
    <t>調理用具、食器、炊事場の清掃点検時間</t>
    <rPh sb="0" eb="2">
      <t>チョウリ</t>
    </rPh>
    <rPh sb="2" eb="4">
      <t>ヨウグ</t>
    </rPh>
    <rPh sb="5" eb="7">
      <t>ショッキ</t>
    </rPh>
    <rPh sb="8" eb="11">
      <t>スイジバ</t>
    </rPh>
    <rPh sb="12" eb="14">
      <t>セイソウ</t>
    </rPh>
    <rPh sb="14" eb="16">
      <t>テンケン</t>
    </rPh>
    <rPh sb="16" eb="18">
      <t>ジカン</t>
    </rPh>
    <phoneticPr fontId="6"/>
  </si>
  <si>
    <t>カレー</t>
    <phoneticPr fontId="6"/>
  </si>
  <si>
    <r>
      <rPr>
        <sz val="8"/>
        <color indexed="8"/>
        <rFont val="ＭＳ Ｐゴシック"/>
        <family val="3"/>
        <charset val="128"/>
      </rPr>
      <t>　　　●</t>
    </r>
    <r>
      <rPr>
        <sz val="10"/>
        <color indexed="8"/>
        <rFont val="ＭＳ Ｐゴシック"/>
        <family val="3"/>
        <charset val="128"/>
      </rPr>
      <t>昼食の部　　　14:00 ～ 14: 30 に行います。</t>
    </r>
    <rPh sb="4" eb="5">
      <t>ヒル</t>
    </rPh>
    <rPh sb="5" eb="6">
      <t>ショク</t>
    </rPh>
    <rPh sb="7" eb="8">
      <t>ブ</t>
    </rPh>
    <rPh sb="27" eb="28">
      <t>オコナ</t>
    </rPh>
    <rPh sb="28" eb="29">
      <t>ズイコウ</t>
    </rPh>
    <phoneticPr fontId="6"/>
  </si>
  <si>
    <r>
      <rPr>
        <sz val="8"/>
        <color indexed="8"/>
        <rFont val="ＭＳ Ｐゴシック"/>
        <family val="3"/>
        <charset val="128"/>
      </rPr>
      <t>　　　●</t>
    </r>
    <r>
      <rPr>
        <sz val="10"/>
        <color indexed="8"/>
        <rFont val="ＭＳ Ｐゴシック"/>
        <family val="3"/>
        <charset val="128"/>
      </rPr>
      <t>夕食の部　　　翌日の朝 9：00～9：30 に行います。</t>
    </r>
    <rPh sb="4" eb="6">
      <t>ユウショク</t>
    </rPh>
    <rPh sb="7" eb="8">
      <t>ブ</t>
    </rPh>
    <rPh sb="11" eb="13">
      <t>ヨクジツ</t>
    </rPh>
    <rPh sb="14" eb="15">
      <t>アサ</t>
    </rPh>
    <rPh sb="27" eb="28">
      <t>オコナ</t>
    </rPh>
    <phoneticPr fontId="6"/>
  </si>
  <si>
    <t>北海道立青少年体験活動支援施設ネイパル深川</t>
    <rPh sb="0" eb="3">
      <t>ホッカイドウ</t>
    </rPh>
    <rPh sb="3" eb="4">
      <t>リツ</t>
    </rPh>
    <rPh sb="4" eb="7">
      <t>セイショウネン</t>
    </rPh>
    <rPh sb="7" eb="9">
      <t>タイケン</t>
    </rPh>
    <rPh sb="9" eb="11">
      <t>カツドウ</t>
    </rPh>
    <rPh sb="11" eb="13">
      <t>シエン</t>
    </rPh>
    <rPh sb="13" eb="15">
      <t>シセツ</t>
    </rPh>
    <rPh sb="19" eb="21">
      <t>フカガワ</t>
    </rPh>
    <phoneticPr fontId="6"/>
  </si>
  <si>
    <t>指定管理者</t>
    <rPh sb="0" eb="2">
      <t>シテイ</t>
    </rPh>
    <rPh sb="2" eb="5">
      <t>カンリシャ</t>
    </rPh>
    <phoneticPr fontId="6"/>
  </si>
  <si>
    <t>株式会社　スポートピア</t>
    <rPh sb="0" eb="2">
      <t>カブシキ</t>
    </rPh>
    <rPh sb="2" eb="4">
      <t>カイシャ</t>
    </rPh>
    <phoneticPr fontId="6"/>
  </si>
  <si>
    <t>ﾒｰﾙｱﾄﾞﾚｽtaiken@neiparufukagawa.ec-net.jp</t>
    <phoneticPr fontId="6"/>
  </si>
  <si>
    <t>※以下の欄には記入をしないで下さい。</t>
    <rPh sb="1" eb="3">
      <t>イカ</t>
    </rPh>
    <rPh sb="4" eb="5">
      <t>ラン</t>
    </rPh>
    <rPh sb="7" eb="9">
      <t>キニュウ</t>
    </rPh>
    <rPh sb="14" eb="15">
      <t>クダ</t>
    </rPh>
    <phoneticPr fontId="6"/>
  </si>
  <si>
    <t>届出日</t>
    <rPh sb="0" eb="1">
      <t>トド</t>
    </rPh>
    <rPh sb="1" eb="2">
      <t>デ</t>
    </rPh>
    <rPh sb="2" eb="3">
      <t>ヒ</t>
    </rPh>
    <phoneticPr fontId="6"/>
  </si>
  <si>
    <t>　　　　月　　　　日</t>
    <rPh sb="4" eb="5">
      <t>ガツ</t>
    </rPh>
    <rPh sb="9" eb="10">
      <t>ニチ</t>
    </rPh>
    <phoneticPr fontId="6"/>
  </si>
  <si>
    <t>届出者</t>
    <rPh sb="0" eb="1">
      <t>トド</t>
    </rPh>
    <rPh sb="1" eb="2">
      <t>デ</t>
    </rPh>
    <rPh sb="2" eb="3">
      <t>モノ</t>
    </rPh>
    <phoneticPr fontId="6"/>
  </si>
  <si>
    <t>/</t>
  </si>
  <si>
    <t>炊飯活動日</t>
    <rPh sb="0" eb="2">
      <t>スイハン</t>
    </rPh>
    <rPh sb="2" eb="4">
      <t>カツドウ</t>
    </rPh>
    <rPh sb="4" eb="5">
      <t>ビ</t>
    </rPh>
    <phoneticPr fontId="6"/>
  </si>
  <si>
    <t>品名</t>
    <rPh sb="0" eb="2">
      <t>ヒンメイ</t>
    </rPh>
    <phoneticPr fontId="6"/>
  </si>
  <si>
    <t>学校で準備する場合〇をしてください</t>
    <rPh sb="0" eb="2">
      <t>ガッコウ</t>
    </rPh>
    <rPh sb="3" eb="5">
      <t>ジュンビ</t>
    </rPh>
    <rPh sb="7" eb="9">
      <t>バアイ</t>
    </rPh>
    <phoneticPr fontId="6"/>
  </si>
  <si>
    <t>900円</t>
    <rPh sb="3" eb="4">
      <t>エン</t>
    </rPh>
    <phoneticPr fontId="6"/>
  </si>
  <si>
    <t>300円</t>
    <rPh sb="3" eb="4">
      <t>エン</t>
    </rPh>
    <phoneticPr fontId="6"/>
  </si>
  <si>
    <t>粉クレンザー</t>
    <rPh sb="0" eb="1">
      <t>コナ</t>
    </rPh>
    <phoneticPr fontId="6"/>
  </si>
  <si>
    <t>アルミホイル</t>
    <phoneticPr fontId="6"/>
  </si>
  <si>
    <t>150円</t>
    <rPh sb="3" eb="4">
      <t>エン</t>
    </rPh>
    <phoneticPr fontId="6"/>
  </si>
  <si>
    <t>使捨てカレー皿（ｽﾁﾛｰﾙ）</t>
    <rPh sb="0" eb="1">
      <t>ツカ</t>
    </rPh>
    <rPh sb="1" eb="2">
      <t>ス</t>
    </rPh>
    <rPh sb="6" eb="7">
      <t>サラ</t>
    </rPh>
    <phoneticPr fontId="6"/>
  </si>
  <si>
    <t>30円</t>
    <rPh sb="2" eb="3">
      <t>エン</t>
    </rPh>
    <phoneticPr fontId="6"/>
  </si>
  <si>
    <t>使い捨てスプーン（ポリ）</t>
    <rPh sb="0" eb="1">
      <t>ツカ</t>
    </rPh>
    <rPh sb="2" eb="3">
      <t>ス</t>
    </rPh>
    <phoneticPr fontId="6"/>
  </si>
  <si>
    <t>10円</t>
    <rPh sb="2" eb="3">
      <t>エン</t>
    </rPh>
    <phoneticPr fontId="6"/>
  </si>
  <si>
    <t>合計金額　　</t>
    <rPh sb="0" eb="2">
      <t>ゴウケイ</t>
    </rPh>
    <rPh sb="2" eb="4">
      <t>キンガク</t>
    </rPh>
    <phoneticPr fontId="6"/>
  </si>
  <si>
    <t>合計金額</t>
    <rPh sb="0" eb="2">
      <t>ゴウケイ</t>
    </rPh>
    <rPh sb="2" eb="4">
      <t>キンガク</t>
    </rPh>
    <phoneticPr fontId="6"/>
  </si>
  <si>
    <t>※洗剤、水、時間の節約のために使い捨てのお皿、スプーンの利用も出来ます。</t>
    <rPh sb="1" eb="3">
      <t>センザイ</t>
    </rPh>
    <rPh sb="4" eb="5">
      <t>ミズ</t>
    </rPh>
    <rPh sb="6" eb="8">
      <t>ジカン</t>
    </rPh>
    <rPh sb="9" eb="11">
      <t>セツヤク</t>
    </rPh>
    <rPh sb="15" eb="16">
      <t>ツカ</t>
    </rPh>
    <rPh sb="17" eb="18">
      <t>ス</t>
    </rPh>
    <rPh sb="21" eb="22">
      <t>サラ</t>
    </rPh>
    <rPh sb="28" eb="30">
      <t>リヨウ</t>
    </rPh>
    <rPh sb="31" eb="33">
      <t>デキ</t>
    </rPh>
    <phoneticPr fontId="6"/>
  </si>
  <si>
    <t>　活動に必要な道具　　　　</t>
    <rPh sb="1" eb="3">
      <t>カツドウ</t>
    </rPh>
    <rPh sb="4" eb="6">
      <t>ヒツヨウ</t>
    </rPh>
    <rPh sb="7" eb="9">
      <t>ドウグ</t>
    </rPh>
    <phoneticPr fontId="6"/>
  </si>
  <si>
    <t xml:space="preserve"> 　　ネイパル深川で貸出可能です。     　　　　受取場所　：　プレハブ小屋</t>
    <rPh sb="26" eb="28">
      <t>ウケトリ</t>
    </rPh>
    <rPh sb="28" eb="30">
      <t>バショ</t>
    </rPh>
    <rPh sb="37" eb="39">
      <t>コヤ</t>
    </rPh>
    <phoneticPr fontId="6"/>
  </si>
  <si>
    <t>詳細　(１セットの内容)</t>
    <rPh sb="0" eb="2">
      <t>ショウサイ</t>
    </rPh>
    <rPh sb="9" eb="11">
      <t>ナイヨウ</t>
    </rPh>
    <phoneticPr fontId="6"/>
  </si>
  <si>
    <t>炊飯用具セット</t>
    <rPh sb="0" eb="2">
      <t>スイハン</t>
    </rPh>
    <rPh sb="2" eb="4">
      <t>ヨウグ</t>
    </rPh>
    <phoneticPr fontId="6"/>
  </si>
  <si>
    <t>　　　　　　　　　　セット</t>
    <phoneticPr fontId="6"/>
  </si>
  <si>
    <t>ご飯用なべ1､調理用なべ１､ざる１､ボール２､おたま１</t>
    <rPh sb="1" eb="2">
      <t>ハン</t>
    </rPh>
    <rPh sb="2" eb="3">
      <t>ヨウ</t>
    </rPh>
    <rPh sb="7" eb="10">
      <t>チョウリヨウ</t>
    </rPh>
    <phoneticPr fontId="6"/>
  </si>
  <si>
    <t>包丁２､まな板２､皮むき１、しゃもじ１、計量カップ１</t>
    <rPh sb="0" eb="2">
      <t>ホウチョウ</t>
    </rPh>
    <rPh sb="9" eb="10">
      <t>カワ</t>
    </rPh>
    <phoneticPr fontId="6"/>
  </si>
  <si>
    <t>食器セット</t>
    <rPh sb="0" eb="2">
      <t>ショッキ</t>
    </rPh>
    <phoneticPr fontId="6"/>
  </si>
  <si>
    <t>セット</t>
    <phoneticPr fontId="6"/>
  </si>
  <si>
    <t>ピザセット</t>
    <phoneticPr fontId="6"/>
  </si>
  <si>
    <t>鍋、フライ返し、まな板、包丁</t>
    <rPh sb="0" eb="1">
      <t>ナベ</t>
    </rPh>
    <rPh sb="5" eb="6">
      <t>ガエ</t>
    </rPh>
    <rPh sb="10" eb="11">
      <t>イタ</t>
    </rPh>
    <rPh sb="12" eb="14">
      <t>ホウチョウ</t>
    </rPh>
    <phoneticPr fontId="6"/>
  </si>
  <si>
    <t>※使う前に一度洗ってから使用下さい。</t>
    <rPh sb="1" eb="2">
      <t>ツカ</t>
    </rPh>
    <rPh sb="3" eb="4">
      <t>マエ</t>
    </rPh>
    <rPh sb="5" eb="7">
      <t>イチド</t>
    </rPh>
    <rPh sb="7" eb="8">
      <t>アラ</t>
    </rPh>
    <rPh sb="12" eb="14">
      <t>シヨウ</t>
    </rPh>
    <rPh sb="14" eb="15">
      <t>クダ</t>
    </rPh>
    <phoneticPr fontId="6"/>
  </si>
  <si>
    <r>
      <t>北海道立青少年体験活動支援施設　</t>
    </r>
    <r>
      <rPr>
        <sz val="11"/>
        <color indexed="8"/>
        <rFont val="ＭＳ Ｐゴシック"/>
        <family val="3"/>
        <charset val="128"/>
      </rPr>
      <t>ネイパル深川</t>
    </r>
    <rPh sb="0" eb="3">
      <t>ホッカイドウ</t>
    </rPh>
    <rPh sb="3" eb="4">
      <t>タ</t>
    </rPh>
    <rPh sb="4" eb="7">
      <t>セイショウネン</t>
    </rPh>
    <rPh sb="7" eb="9">
      <t>タイケン</t>
    </rPh>
    <rPh sb="9" eb="11">
      <t>カツドウ</t>
    </rPh>
    <rPh sb="11" eb="13">
      <t>シエン</t>
    </rPh>
    <rPh sb="13" eb="15">
      <t>シセツ</t>
    </rPh>
    <rPh sb="20" eb="22">
      <t>フカガワ</t>
    </rPh>
    <phoneticPr fontId="6"/>
  </si>
  <si>
    <t>　　　〒074-1273　　　　深川市音江町2丁目7番1号</t>
    <rPh sb="16" eb="19">
      <t>フカガワシ</t>
    </rPh>
    <rPh sb="19" eb="22">
      <t>オトエチョウ</t>
    </rPh>
    <rPh sb="23" eb="25">
      <t>チョウメ</t>
    </rPh>
    <rPh sb="26" eb="27">
      <t>バン</t>
    </rPh>
    <rPh sb="28" eb="29">
      <t>ゴウ</t>
    </rPh>
    <phoneticPr fontId="6"/>
  </si>
  <si>
    <t>ﾒｰﾙｱﾄﾞﾚｽ　taiken@neiparufukagawa.ec-net.jp</t>
    <phoneticPr fontId="6"/>
  </si>
  <si>
    <t>サイコロロボット</t>
    <phoneticPr fontId="6"/>
  </si>
  <si>
    <t>食パン1人2枚、キャベツ、チーズ、ハム
マヨネーズ</t>
    <rPh sb="0" eb="1">
      <t>ショク</t>
    </rPh>
    <rPh sb="3" eb="5">
      <t>ヒトリ</t>
    </rPh>
    <rPh sb="6" eb="7">
      <t>マイ</t>
    </rPh>
    <phoneticPr fontId="6"/>
  </si>
  <si>
    <t>屋外ウォークラリー</t>
    <rPh sb="0" eb="2">
      <t>オクガイ</t>
    </rPh>
    <phoneticPr fontId="6"/>
  </si>
  <si>
    <t>無</t>
    <rPh sb="0" eb="1">
      <t>ナ</t>
    </rPh>
    <phoneticPr fontId="6"/>
  </si>
  <si>
    <t>団体で準備する</t>
    <rPh sb="0" eb="2">
      <t>ダンタイ</t>
    </rPh>
    <rPh sb="3" eb="5">
      <t>ジュンビ</t>
    </rPh>
    <phoneticPr fontId="6"/>
  </si>
  <si>
    <t>ネイパルで購入する</t>
    <rPh sb="5" eb="7">
      <t>コウニュウ</t>
    </rPh>
    <phoneticPr fontId="6"/>
  </si>
  <si>
    <t>(　　　)個</t>
    <rPh sb="5" eb="6">
      <t>コ</t>
    </rPh>
    <phoneticPr fontId="6"/>
  </si>
  <si>
    <t>プラ板キーホルダー</t>
    <rPh sb="2" eb="3">
      <t>イタ</t>
    </rPh>
    <phoneticPr fontId="6"/>
  </si>
  <si>
    <t>切り絵</t>
    <rPh sb="0" eb="1">
      <t>キ</t>
    </rPh>
    <rPh sb="2" eb="3">
      <t>エ</t>
    </rPh>
    <phoneticPr fontId="6"/>
  </si>
  <si>
    <t>カレー皿､スプーン</t>
    <rPh sb="3" eb="4">
      <t>サラ</t>
    </rPh>
    <phoneticPr fontId="6"/>
  </si>
  <si>
    <t>使用　　・　　無</t>
    <rPh sb="0" eb="2">
      <t>シヨウ</t>
    </rPh>
    <rPh sb="7" eb="8">
      <t>ナ</t>
    </rPh>
    <phoneticPr fontId="6"/>
  </si>
  <si>
    <t>サイン</t>
    <phoneticPr fontId="6"/>
  </si>
  <si>
    <t>３、エキス、だし、成分等少量でも発症</t>
    <rPh sb="9" eb="11">
      <t>セイブン</t>
    </rPh>
    <rPh sb="11" eb="12">
      <t>ナド</t>
    </rPh>
    <rPh sb="12" eb="14">
      <t>ショウリョウ</t>
    </rPh>
    <rPh sb="16" eb="18">
      <t>ハッショウ</t>
    </rPh>
    <phoneticPr fontId="6"/>
  </si>
  <si>
    <t>例２</t>
    <rPh sb="0" eb="1">
      <t>レイ</t>
    </rPh>
    <phoneticPr fontId="6"/>
  </si>
  <si>
    <t>深川　花子</t>
    <rPh sb="0" eb="2">
      <t>フカガワ</t>
    </rPh>
    <rPh sb="3" eb="5">
      <t>ハナコ</t>
    </rPh>
    <phoneticPr fontId="6"/>
  </si>
  <si>
    <t>１、加熱されていれば良い
４、その他（マヨネーズは食べられない）</t>
    <rPh sb="2" eb="4">
      <t>カネツ</t>
    </rPh>
    <rPh sb="10" eb="11">
      <t>ヨ</t>
    </rPh>
    <rPh sb="17" eb="18">
      <t>タ</t>
    </rPh>
    <rPh sb="25" eb="26">
      <t>タ</t>
    </rPh>
    <phoneticPr fontId="6"/>
  </si>
  <si>
    <t>700円</t>
    <rPh sb="3" eb="4">
      <t>エン</t>
    </rPh>
    <phoneticPr fontId="6"/>
  </si>
  <si>
    <t>1人前</t>
    <rPh sb="1" eb="3">
      <t>ニンマエ</t>
    </rPh>
    <phoneticPr fontId="6"/>
  </si>
  <si>
    <t>250円</t>
    <rPh sb="3" eb="4">
      <t>エン</t>
    </rPh>
    <phoneticPr fontId="6"/>
  </si>
  <si>
    <t>350円</t>
    <rPh sb="3" eb="4">
      <t>エン</t>
    </rPh>
    <phoneticPr fontId="6"/>
  </si>
  <si>
    <t>使用するかまどは電話で予約を入れてありますか。野外炊飯場の使用については先着順となり、1年前から予約可能となります。宿泊研修の日程が決まってから電話で正式にご予約していただく形になります。</t>
    <rPh sb="0" eb="2">
      <t>シヨウ</t>
    </rPh>
    <rPh sb="8" eb="10">
      <t>デンワ</t>
    </rPh>
    <rPh sb="11" eb="13">
      <t>ヨヤク</t>
    </rPh>
    <rPh sb="14" eb="15">
      <t>イ</t>
    </rPh>
    <rPh sb="44" eb="45">
      <t>ネン</t>
    </rPh>
    <rPh sb="45" eb="46">
      <t>マエ</t>
    </rPh>
    <rPh sb="48" eb="50">
      <t>ヨヤク</t>
    </rPh>
    <rPh sb="50" eb="52">
      <t>カノウ</t>
    </rPh>
    <rPh sb="58" eb="60">
      <t>シュクハク</t>
    </rPh>
    <rPh sb="60" eb="62">
      <t>ケンシュウ</t>
    </rPh>
    <rPh sb="63" eb="65">
      <t>ニッテイ</t>
    </rPh>
    <rPh sb="66" eb="67">
      <t>キ</t>
    </rPh>
    <rPh sb="72" eb="74">
      <t>デンワ</t>
    </rPh>
    <rPh sb="75" eb="77">
      <t>セイシキ</t>
    </rPh>
    <rPh sb="79" eb="81">
      <t>ヨヤク</t>
    </rPh>
    <rPh sb="87" eb="88">
      <t>カタチ</t>
    </rPh>
    <phoneticPr fontId="6"/>
  </si>
  <si>
    <t>トートバック</t>
    <phoneticPr fontId="6"/>
  </si>
  <si>
    <t>回覧印</t>
    <rPh sb="0" eb="2">
      <t>カイラン</t>
    </rPh>
    <rPh sb="2" eb="3">
      <t>イン</t>
    </rPh>
    <phoneticPr fontId="6"/>
  </si>
  <si>
    <t>　上記欄をご記入ください。</t>
    <phoneticPr fontId="6"/>
  </si>
  <si>
    <t>170円</t>
    <rPh sb="3" eb="4">
      <t>エン</t>
    </rPh>
    <phoneticPr fontId="6"/>
  </si>
  <si>
    <t>130円</t>
    <rPh sb="3" eb="4">
      <t>エン</t>
    </rPh>
    <phoneticPr fontId="6"/>
  </si>
  <si>
    <r>
      <t>◆すべての団体にお願いする書類</t>
    </r>
    <r>
      <rPr>
        <b/>
        <sz val="12"/>
        <rFont val="HG丸ｺﾞｼｯｸM-PRO"/>
        <family val="3"/>
        <charset val="128"/>
      </rPr>
      <t>（遅くても1ヶ月前までに提出）</t>
    </r>
    <rPh sb="5" eb="7">
      <t>ダンタイ</t>
    </rPh>
    <rPh sb="9" eb="10">
      <t>ネガ</t>
    </rPh>
    <rPh sb="13" eb="15">
      <t>ショルイ</t>
    </rPh>
    <rPh sb="16" eb="17">
      <t>オソ</t>
    </rPh>
    <rPh sb="22" eb="23">
      <t>ゲツ</t>
    </rPh>
    <rPh sb="23" eb="24">
      <t>マエ</t>
    </rPh>
    <rPh sb="27" eb="29">
      <t>テイシュツ</t>
    </rPh>
    <phoneticPr fontId="6"/>
  </si>
  <si>
    <t>番
号</t>
    <rPh sb="0" eb="1">
      <t>バン</t>
    </rPh>
    <rPh sb="2" eb="3">
      <t>ゴウ</t>
    </rPh>
    <phoneticPr fontId="6"/>
  </si>
  <si>
    <t>氏　　　名</t>
    <rPh sb="0" eb="1">
      <t>シ</t>
    </rPh>
    <rPh sb="4" eb="5">
      <t>ナ</t>
    </rPh>
    <phoneticPr fontId="6"/>
  </si>
  <si>
    <t>引率
※１</t>
    <rPh sb="0" eb="2">
      <t>インソツ</t>
    </rPh>
    <phoneticPr fontId="6"/>
  </si>
  <si>
    <t>（　　泊　　日）</t>
    <phoneticPr fontId="6"/>
  </si>
  <si>
    <r>
      <t>利　用　者　名　簿　　　　　　　　　　</t>
    </r>
    <r>
      <rPr>
        <b/>
        <sz val="8"/>
        <color theme="1"/>
        <rFont val="ＭＳ ゴシック"/>
        <family val="3"/>
        <charset val="128"/>
      </rPr>
      <t>北海道立青少年体験活動支援施設ネイパル深川</t>
    </r>
    <phoneticPr fontId="6"/>
  </si>
  <si>
    <t>1,000円</t>
    <rPh sb="5" eb="6">
      <t>エン</t>
    </rPh>
    <phoneticPr fontId="6"/>
  </si>
  <si>
    <t>　　　　/             ～　　　　　 　 /</t>
    <phoneticPr fontId="6"/>
  </si>
  <si>
    <t>小学生</t>
    <rPh sb="0" eb="3">
      <t>ショウガクセイ</t>
    </rPh>
    <phoneticPr fontId="6"/>
  </si>
  <si>
    <t>中学生以上</t>
    <rPh sb="0" eb="5">
      <t>チュウガクセイイジョウ</t>
    </rPh>
    <phoneticPr fontId="6"/>
  </si>
  <si>
    <t>中学生以上</t>
    <rPh sb="0" eb="3">
      <t>チュウガクセイ</t>
    </rPh>
    <rPh sb="3" eb="5">
      <t>イジョウ</t>
    </rPh>
    <phoneticPr fontId="6"/>
  </si>
  <si>
    <r>
      <t>■</t>
    </r>
    <r>
      <rPr>
        <b/>
        <u/>
        <sz val="11"/>
        <rFont val="ＭＳ ゴシック"/>
        <family val="3"/>
        <charset val="128"/>
      </rPr>
      <t>食事数変更は、朝食と昼食は前日17時、夕食は当日11時までに御連絡ください。</t>
    </r>
    <rPh sb="1" eb="2">
      <t>ショク</t>
    </rPh>
    <rPh sb="2" eb="3">
      <t>ジ</t>
    </rPh>
    <rPh sb="3" eb="4">
      <t>スウ</t>
    </rPh>
    <rPh sb="4" eb="6">
      <t>ヘンコウ</t>
    </rPh>
    <rPh sb="8" eb="10">
      <t>チョウショク</t>
    </rPh>
    <rPh sb="11" eb="13">
      <t>チュウショク</t>
    </rPh>
    <rPh sb="14" eb="16">
      <t>ゼンジツ</t>
    </rPh>
    <rPh sb="18" eb="19">
      <t>ジ</t>
    </rPh>
    <rPh sb="20" eb="22">
      <t>ユウショク</t>
    </rPh>
    <rPh sb="23" eb="25">
      <t>トウジツ</t>
    </rPh>
    <rPh sb="27" eb="28">
      <t>ジ</t>
    </rPh>
    <rPh sb="31" eb="32">
      <t>ゴ</t>
    </rPh>
    <rPh sb="32" eb="34">
      <t>レンラク</t>
    </rPh>
    <phoneticPr fontId="6"/>
  </si>
  <si>
    <t>利用料金</t>
    <rPh sb="0" eb="2">
      <t>リヨウ</t>
    </rPh>
    <rPh sb="2" eb="4">
      <t>リョウキン</t>
    </rPh>
    <phoneticPr fontId="6"/>
  </si>
  <si>
    <t>引率者</t>
    <rPh sb="0" eb="3">
      <t>インソツシャ</t>
    </rPh>
    <phoneticPr fontId="6"/>
  </si>
  <si>
    <t>食事料金</t>
    <rPh sb="0" eb="2">
      <t>ショクジ</t>
    </rPh>
    <rPh sb="2" eb="4">
      <t>リョウキン</t>
    </rPh>
    <phoneticPr fontId="6"/>
  </si>
  <si>
    <t>■留意点　</t>
    <rPh sb="1" eb="4">
      <t>リュウイテン</t>
    </rPh>
    <phoneticPr fontId="6"/>
  </si>
  <si>
    <t>希望しない</t>
    <rPh sb="0" eb="2">
      <t>キボウ</t>
    </rPh>
    <phoneticPr fontId="6"/>
  </si>
  <si>
    <t>入所式のみ</t>
    <rPh sb="0" eb="3">
      <t>ニュウショシキ</t>
    </rPh>
    <phoneticPr fontId="6"/>
  </si>
  <si>
    <t>退所式のみ</t>
    <rPh sb="0" eb="3">
      <t>タイショシキ</t>
    </rPh>
    <phoneticPr fontId="6"/>
  </si>
  <si>
    <t>入所式、退所式両方</t>
    <rPh sb="0" eb="3">
      <t>ニュウショシキ</t>
    </rPh>
    <rPh sb="4" eb="7">
      <t>タイショシキ</t>
    </rPh>
    <rPh sb="7" eb="9">
      <t>リョウホウ</t>
    </rPh>
    <phoneticPr fontId="6"/>
  </si>
  <si>
    <t>深川カメラ
住所：○○市▲町目☆-☆　
電話：０１６４ｰ○○-○○○○</t>
    <rPh sb="0" eb="2">
      <t>フカガワ</t>
    </rPh>
    <phoneticPr fontId="6"/>
  </si>
  <si>
    <t xml:space="preserve">  TEL:070-4793-3411　休日や食事提供中など対応できませんので、その場合はこちらから折り返しさせていただきます。</t>
    <rPh sb="20" eb="22">
      <t>キュウジツ</t>
    </rPh>
    <rPh sb="23" eb="25">
      <t>ショクジ</t>
    </rPh>
    <rPh sb="25" eb="28">
      <t>テイキョウチュウ</t>
    </rPh>
    <rPh sb="30" eb="32">
      <t>タイオウ</t>
    </rPh>
    <rPh sb="42" eb="44">
      <t>バアイ</t>
    </rPh>
    <rPh sb="50" eb="51">
      <t>オ</t>
    </rPh>
    <rPh sb="52" eb="53">
      <t>カエ</t>
    </rPh>
    <phoneticPr fontId="6"/>
  </si>
  <si>
    <t>様式５</t>
    <phoneticPr fontId="6"/>
  </si>
  <si>
    <t>中２</t>
    <rPh sb="0" eb="1">
      <t>チュウ</t>
    </rPh>
    <phoneticPr fontId="6"/>
  </si>
  <si>
    <t>〇/〇</t>
    <phoneticPr fontId="6"/>
  </si>
  <si>
    <t>体験ネイパル</t>
    <rPh sb="0" eb="2">
      <t>タイケン</t>
    </rPh>
    <phoneticPr fontId="6"/>
  </si>
  <si>
    <t>４枚</t>
    <rPh sb="1" eb="2">
      <t>マイ</t>
    </rPh>
    <phoneticPr fontId="6"/>
  </si>
  <si>
    <t>個人支払い請求
１日目の日帰りと夕食</t>
    <rPh sb="0" eb="2">
      <t>コジン</t>
    </rPh>
    <rPh sb="2" eb="4">
      <t>シハラ</t>
    </rPh>
    <rPh sb="5" eb="7">
      <t>セイキュウ</t>
    </rPh>
    <rPh sb="9" eb="10">
      <t>ニチ</t>
    </rPh>
    <rPh sb="10" eb="11">
      <t>メ</t>
    </rPh>
    <rPh sb="12" eb="14">
      <t>ヒガエ</t>
    </rPh>
    <rPh sb="16" eb="18">
      <t>ユウショク</t>
    </rPh>
    <phoneticPr fontId="6"/>
  </si>
  <si>
    <t>現金</t>
    <rPh sb="0" eb="2">
      <t>ゲンキン</t>
    </rPh>
    <phoneticPr fontId="6"/>
  </si>
  <si>
    <t>100円</t>
    <rPh sb="3" eb="4">
      <t>エン</t>
    </rPh>
    <phoneticPr fontId="6"/>
  </si>
  <si>
    <t>　８月　　１８日　　火曜日</t>
    <rPh sb="2" eb="3">
      <t>ガツ</t>
    </rPh>
    <rPh sb="7" eb="8">
      <t>ニチ</t>
    </rPh>
    <rPh sb="10" eb="11">
      <t>ヒ</t>
    </rPh>
    <rPh sb="11" eb="13">
      <t>ヨウビ</t>
    </rPh>
    <phoneticPr fontId="6"/>
  </si>
  <si>
    <t>朝食</t>
    <rPh sb="0" eb="2">
      <t>チョウショク</t>
    </rPh>
    <phoneticPr fontId="6"/>
  </si>
  <si>
    <t>清掃</t>
    <rPh sb="0" eb="2">
      <t>セイソウ</t>
    </rPh>
    <phoneticPr fontId="6"/>
  </si>
  <si>
    <t>宿泊室</t>
    <rPh sb="0" eb="3">
      <t>シュクハクシツ</t>
    </rPh>
    <phoneticPr fontId="6"/>
  </si>
  <si>
    <t>退所式</t>
    <rPh sb="0" eb="3">
      <t>タイショシキ</t>
    </rPh>
    <phoneticPr fontId="6"/>
  </si>
  <si>
    <t>出発</t>
    <rPh sb="0" eb="2">
      <t>シュッパツ</t>
    </rPh>
    <phoneticPr fontId="6"/>
  </si>
  <si>
    <t>点検</t>
    <rPh sb="0" eb="2">
      <t>テンケン</t>
    </rPh>
    <phoneticPr fontId="6"/>
  </si>
  <si>
    <t>中研</t>
    <rPh sb="0" eb="2">
      <t>チュウケン</t>
    </rPh>
    <phoneticPr fontId="6"/>
  </si>
  <si>
    <t>令和</t>
    <rPh sb="0" eb="2">
      <t>レイワ</t>
    </rPh>
    <phoneticPr fontId="6"/>
  </si>
  <si>
    <t xml:space="preserve">申請者氏名 </t>
    <rPh sb="0" eb="3">
      <t>シンセイシャ</t>
    </rPh>
    <rPh sb="3" eb="5">
      <t>シメイ</t>
    </rPh>
    <phoneticPr fontId="6"/>
  </si>
  <si>
    <t>北海道立青少年体験活動支援施設利用規則
第７条</t>
    <rPh sb="15" eb="17">
      <t>リヨウ</t>
    </rPh>
    <rPh sb="17" eb="19">
      <t>キソク</t>
    </rPh>
    <rPh sb="20" eb="21">
      <t>ダイ</t>
    </rPh>
    <rPh sb="22" eb="23">
      <t>ジョウ</t>
    </rPh>
    <phoneticPr fontId="6"/>
  </si>
  <si>
    <t>号該当</t>
    <rPh sb="0" eb="1">
      <t>ゴウ</t>
    </rPh>
    <rPh sb="1" eb="3">
      <t>ガイトウ</t>
    </rPh>
    <phoneticPr fontId="6"/>
  </si>
  <si>
    <t>利用料金の免除は、北海道立青少年体験活動支援施設利用規則第７条に基づいて審査し、決定します。</t>
    <rPh sb="0" eb="2">
      <t>リヨウ</t>
    </rPh>
    <rPh sb="2" eb="4">
      <t>リョウキン</t>
    </rPh>
    <rPh sb="5" eb="7">
      <t>メンジョ</t>
    </rPh>
    <rPh sb="32" eb="33">
      <t>モト</t>
    </rPh>
    <rPh sb="36" eb="38">
      <t>シンサ</t>
    </rPh>
    <rPh sb="40" eb="42">
      <t>ケッテイ</t>
    </rPh>
    <phoneticPr fontId="6"/>
  </si>
  <si>
    <t>「申請者氏名」は、利用申込書の団体責任者氏名を記載してください。</t>
    <rPh sb="1" eb="4">
      <t>シンセイシャ</t>
    </rPh>
    <rPh sb="4" eb="6">
      <t>シメイ</t>
    </rPh>
    <rPh sb="9" eb="11">
      <t>リヨウ</t>
    </rPh>
    <rPh sb="11" eb="14">
      <t>モウシコミショ</t>
    </rPh>
    <rPh sb="15" eb="17">
      <t>ダンタイ</t>
    </rPh>
    <rPh sb="17" eb="20">
      <t>セキニンシャ</t>
    </rPh>
    <rPh sb="20" eb="22">
      <t>シメイ</t>
    </rPh>
    <rPh sb="23" eb="25">
      <t>キサイ</t>
    </rPh>
    <phoneticPr fontId="6"/>
  </si>
  <si>
    <t>免除理由毎に申請書を作成してください。（免除希望者１名に対する免除理由は１つとして申請）</t>
    <rPh sb="0" eb="2">
      <t>メンジョ</t>
    </rPh>
    <rPh sb="2" eb="4">
      <t>リユウ</t>
    </rPh>
    <rPh sb="4" eb="5">
      <t>ゴト</t>
    </rPh>
    <rPh sb="6" eb="9">
      <t>シンセイショ</t>
    </rPh>
    <rPh sb="10" eb="12">
      <t>サクセイ</t>
    </rPh>
    <rPh sb="20" eb="22">
      <t>メンジョ</t>
    </rPh>
    <rPh sb="22" eb="24">
      <t>キボウ</t>
    </rPh>
    <rPh sb="24" eb="25">
      <t>シャ</t>
    </rPh>
    <rPh sb="26" eb="27">
      <t>メイ</t>
    </rPh>
    <rPh sb="28" eb="29">
      <t>タイ</t>
    </rPh>
    <rPh sb="31" eb="33">
      <t>メンジョ</t>
    </rPh>
    <rPh sb="33" eb="35">
      <t>リユウ</t>
    </rPh>
    <rPh sb="41" eb="43">
      <t>シンセイ</t>
    </rPh>
    <phoneticPr fontId="6"/>
  </si>
  <si>
    <t>別紙免除者証明書に必要事項を記入し、証明者によって証明者欄に記名・押印してください。</t>
    <rPh sb="0" eb="2">
      <t>ベッシ</t>
    </rPh>
    <rPh sb="2" eb="4">
      <t>メンジョ</t>
    </rPh>
    <rPh sb="4" eb="5">
      <t>シャ</t>
    </rPh>
    <rPh sb="5" eb="8">
      <t>ショウメイショ</t>
    </rPh>
    <rPh sb="9" eb="11">
      <t>ヒツヨウ</t>
    </rPh>
    <rPh sb="11" eb="13">
      <t>ジコウ</t>
    </rPh>
    <rPh sb="14" eb="16">
      <t>キニュウ</t>
    </rPh>
    <rPh sb="18" eb="20">
      <t>ショウメイ</t>
    </rPh>
    <rPh sb="20" eb="21">
      <t>シャ</t>
    </rPh>
    <rPh sb="25" eb="27">
      <t>ショウメイ</t>
    </rPh>
    <rPh sb="27" eb="28">
      <t>シャ</t>
    </rPh>
    <rPh sb="28" eb="29">
      <t>ラン</t>
    </rPh>
    <rPh sb="30" eb="32">
      <t>キメイ</t>
    </rPh>
    <rPh sb="33" eb="35">
      <t>オウイン</t>
    </rPh>
    <phoneticPr fontId="6"/>
  </si>
  <si>
    <t>本申請書は、別紙免除者証明書を添付の上、利用申込書、利用者名簿と一緒に提出してください。</t>
    <rPh sb="0" eb="1">
      <t>ホン</t>
    </rPh>
    <rPh sb="1" eb="4">
      <t>シンセイショ</t>
    </rPh>
    <rPh sb="6" eb="8">
      <t>ベッシ</t>
    </rPh>
    <rPh sb="8" eb="11">
      <t>メンジョシャ</t>
    </rPh>
    <rPh sb="11" eb="14">
      <t>ショウメイショ</t>
    </rPh>
    <rPh sb="15" eb="17">
      <t>テンプ</t>
    </rPh>
    <rPh sb="18" eb="19">
      <t>ウエ</t>
    </rPh>
    <rPh sb="20" eb="22">
      <t>リヨウ</t>
    </rPh>
    <rPh sb="22" eb="25">
      <t>モウシコミショ</t>
    </rPh>
    <rPh sb="26" eb="29">
      <t>リヨウシャ</t>
    </rPh>
    <rPh sb="29" eb="31">
      <t>メイボ</t>
    </rPh>
    <rPh sb="32" eb="34">
      <t>イッショ</t>
    </rPh>
    <rPh sb="35" eb="37">
      <t>テイシュツ</t>
    </rPh>
    <phoneticPr fontId="6"/>
  </si>
  <si>
    <t>【免除規定】</t>
    <rPh sb="1" eb="3">
      <t>メンジョ</t>
    </rPh>
    <rPh sb="3" eb="5">
      <t>キテイ</t>
    </rPh>
    <phoneticPr fontId="6"/>
  </si>
  <si>
    <t>北海道立青少年体験活動支援施設条例第11条第６項</t>
    <rPh sb="17" eb="18">
      <t>ダイ</t>
    </rPh>
    <rPh sb="20" eb="21">
      <t>ジョウ</t>
    </rPh>
    <rPh sb="21" eb="22">
      <t>ダイ</t>
    </rPh>
    <rPh sb="23" eb="24">
      <t>コウ</t>
    </rPh>
    <phoneticPr fontId="6"/>
  </si>
  <si>
    <t>指定管理者は、知事が定める基準に従い、利用料金を減免することができる。</t>
    <phoneticPr fontId="6"/>
  </si>
  <si>
    <t>北海道立青少年体験活動支援施設利用規則第７条</t>
  </si>
  <si>
    <t>条例第11条第６項に規定する基準は、次の各号に掲げる者が体験活動支援施設を利用する場合に、利用料金を免除できることとする。</t>
    <phoneticPr fontId="6"/>
  </si>
  <si>
    <t>免除対象者</t>
    <rPh sb="0" eb="2">
      <t>メンジョ</t>
    </rPh>
    <rPh sb="2" eb="4">
      <t>タイショウ</t>
    </rPh>
    <rPh sb="4" eb="5">
      <t>シャ</t>
    </rPh>
    <phoneticPr fontId="6"/>
  </si>
  <si>
    <t>免除理由証明者等</t>
    <rPh sb="0" eb="2">
      <t>メンジョ</t>
    </rPh>
    <rPh sb="2" eb="4">
      <t>リユウ</t>
    </rPh>
    <rPh sb="4" eb="7">
      <t>ショウメイシャ</t>
    </rPh>
    <rPh sb="7" eb="8">
      <t>トウ</t>
    </rPh>
    <phoneticPr fontId="6"/>
  </si>
  <si>
    <t>免除希望者が
所属する学校の長</t>
    <rPh sb="0" eb="2">
      <t>メンジョ</t>
    </rPh>
    <rPh sb="2" eb="4">
      <t>キボウ</t>
    </rPh>
    <rPh sb="4" eb="5">
      <t>シャ</t>
    </rPh>
    <rPh sb="7" eb="9">
      <t>ショゾク</t>
    </rPh>
    <rPh sb="11" eb="13">
      <t>ガッコウ</t>
    </rPh>
    <rPh sb="14" eb="15">
      <t>チョウ</t>
    </rPh>
    <phoneticPr fontId="6"/>
  </si>
  <si>
    <t>・特別支援学校に通う小、中、高生
・特別支援学級に所属する小、中、高生
・特別支援学校または特別支援学級の引率者１名まで</t>
    <rPh sb="1" eb="3">
      <t>トクベツ</t>
    </rPh>
    <rPh sb="3" eb="5">
      <t>シエン</t>
    </rPh>
    <rPh sb="5" eb="7">
      <t>ガッコウ</t>
    </rPh>
    <rPh sb="8" eb="9">
      <t>カヨ</t>
    </rPh>
    <rPh sb="10" eb="11">
      <t>ショウ</t>
    </rPh>
    <rPh sb="12" eb="13">
      <t>チュウ</t>
    </rPh>
    <rPh sb="14" eb="15">
      <t>コウ</t>
    </rPh>
    <rPh sb="15" eb="16">
      <t>セイ</t>
    </rPh>
    <rPh sb="18" eb="20">
      <t>トクベツ</t>
    </rPh>
    <rPh sb="20" eb="22">
      <t>シエン</t>
    </rPh>
    <rPh sb="22" eb="24">
      <t>ガッキュウ</t>
    </rPh>
    <rPh sb="25" eb="27">
      <t>ショゾク</t>
    </rPh>
    <rPh sb="29" eb="30">
      <t>ショウ</t>
    </rPh>
    <rPh sb="31" eb="32">
      <t>チュウ</t>
    </rPh>
    <rPh sb="33" eb="35">
      <t>コウセイ</t>
    </rPh>
    <rPh sb="37" eb="39">
      <t>トクベツ</t>
    </rPh>
    <rPh sb="39" eb="41">
      <t>シエン</t>
    </rPh>
    <rPh sb="41" eb="43">
      <t>ガッコウ</t>
    </rPh>
    <rPh sb="46" eb="48">
      <t>トクベツ</t>
    </rPh>
    <rPh sb="48" eb="50">
      <t>シエン</t>
    </rPh>
    <rPh sb="50" eb="52">
      <t>ガッキュウ</t>
    </rPh>
    <rPh sb="53" eb="56">
      <t>インソツシャ</t>
    </rPh>
    <rPh sb="57" eb="58">
      <t>メイ</t>
    </rPh>
    <phoneticPr fontId="6"/>
  </si>
  <si>
    <t>・児童福祉施設（母子生活支援施設、児童養護施設、
　障害児入所施設、児童自立支援施設等）に入所
　又は通園している児童および生徒、少年
・当該施設の少年を引率する方</t>
    <rPh sb="1" eb="3">
      <t>ジドウ</t>
    </rPh>
    <rPh sb="3" eb="5">
      <t>フクシ</t>
    </rPh>
    <rPh sb="5" eb="7">
      <t>シセツ</t>
    </rPh>
    <rPh sb="8" eb="10">
      <t>ボシ</t>
    </rPh>
    <rPh sb="9" eb="10">
      <t>ウバ</t>
    </rPh>
    <rPh sb="17" eb="19">
      <t>ジドウ</t>
    </rPh>
    <rPh sb="42" eb="43">
      <t>トウ</t>
    </rPh>
    <rPh sb="45" eb="47">
      <t>ニュウショ</t>
    </rPh>
    <rPh sb="49" eb="50">
      <t>マタ</t>
    </rPh>
    <rPh sb="51" eb="53">
      <t>ツウエン</t>
    </rPh>
    <rPh sb="57" eb="59">
      <t>ジドウ</t>
    </rPh>
    <rPh sb="62" eb="64">
      <t>セイト</t>
    </rPh>
    <rPh sb="65" eb="67">
      <t>ショウネン</t>
    </rPh>
    <rPh sb="69" eb="71">
      <t>トウガイ</t>
    </rPh>
    <rPh sb="71" eb="73">
      <t>シセツ</t>
    </rPh>
    <rPh sb="74" eb="76">
      <t>ショウネン</t>
    </rPh>
    <rPh sb="77" eb="79">
      <t>インソツ</t>
    </rPh>
    <rPh sb="81" eb="82">
      <t>ホウ</t>
    </rPh>
    <phoneticPr fontId="6"/>
  </si>
  <si>
    <t>免除希望者が所属する学校
または施設の長</t>
    <rPh sb="0" eb="2">
      <t>メンジョ</t>
    </rPh>
    <rPh sb="2" eb="4">
      <t>キボウ</t>
    </rPh>
    <rPh sb="4" eb="5">
      <t>シャ</t>
    </rPh>
    <rPh sb="6" eb="8">
      <t>ショゾク</t>
    </rPh>
    <rPh sb="10" eb="12">
      <t>ガッコウ</t>
    </rPh>
    <rPh sb="16" eb="18">
      <t>シセツ</t>
    </rPh>
    <rPh sb="19" eb="20">
      <t>チョウ</t>
    </rPh>
    <phoneticPr fontId="6"/>
  </si>
  <si>
    <t>・身体障害者手帳を交付されている方
・第４号免除希望者を引率する方
　（免除希望者１名につき１名まで）</t>
    <rPh sb="1" eb="3">
      <t>シンタイ</t>
    </rPh>
    <rPh sb="3" eb="6">
      <t>ショウガイシャ</t>
    </rPh>
    <rPh sb="6" eb="8">
      <t>テチョウ</t>
    </rPh>
    <rPh sb="9" eb="11">
      <t>コウフ</t>
    </rPh>
    <rPh sb="16" eb="17">
      <t>カタ</t>
    </rPh>
    <rPh sb="19" eb="20">
      <t>ダイ</t>
    </rPh>
    <rPh sb="21" eb="22">
      <t>ゴウ</t>
    </rPh>
    <rPh sb="22" eb="24">
      <t>メンジョ</t>
    </rPh>
    <rPh sb="24" eb="27">
      <t>キボウシャ</t>
    </rPh>
    <rPh sb="28" eb="30">
      <t>インソツ</t>
    </rPh>
    <rPh sb="32" eb="33">
      <t>ホウ</t>
    </rPh>
    <rPh sb="36" eb="38">
      <t>メンジョ</t>
    </rPh>
    <rPh sb="38" eb="41">
      <t>キボウシャ</t>
    </rPh>
    <rPh sb="42" eb="43">
      <t>メイ</t>
    </rPh>
    <rPh sb="47" eb="48">
      <t>メイ</t>
    </rPh>
    <phoneticPr fontId="6"/>
  </si>
  <si>
    <t>入所時に免除希望者の身体障害者手帳を提示</t>
    <rPh sb="0" eb="3">
      <t>ニュウショジ</t>
    </rPh>
    <rPh sb="4" eb="6">
      <t>メンジョ</t>
    </rPh>
    <rPh sb="6" eb="8">
      <t>キボウ</t>
    </rPh>
    <rPh sb="10" eb="12">
      <t>シンタイ</t>
    </rPh>
    <rPh sb="12" eb="15">
      <t>ショウガイシャ</t>
    </rPh>
    <rPh sb="15" eb="17">
      <t>テチョウ</t>
    </rPh>
    <rPh sb="18" eb="20">
      <t>テイジ</t>
    </rPh>
    <phoneticPr fontId="6"/>
  </si>
  <si>
    <t>小、中学生が宿泊研修で利用する際は第１号の免除対象となる。宿泊研修以外の小、中学生または高校生及び少年（18歳未満［児童福祉法］）を免除対象とする。</t>
    <rPh sb="0" eb="1">
      <t>ショウ</t>
    </rPh>
    <rPh sb="2" eb="5">
      <t>チュウガクセイ</t>
    </rPh>
    <rPh sb="6" eb="8">
      <t>シュクハク</t>
    </rPh>
    <rPh sb="8" eb="10">
      <t>ケンシュウ</t>
    </rPh>
    <rPh sb="11" eb="13">
      <t>リヨウ</t>
    </rPh>
    <rPh sb="15" eb="16">
      <t>サイ</t>
    </rPh>
    <rPh sb="17" eb="18">
      <t>ダイ</t>
    </rPh>
    <rPh sb="19" eb="20">
      <t>ゴウ</t>
    </rPh>
    <rPh sb="21" eb="23">
      <t>メンジョ</t>
    </rPh>
    <rPh sb="23" eb="25">
      <t>タイショウ</t>
    </rPh>
    <rPh sb="29" eb="31">
      <t>シュクハク</t>
    </rPh>
    <rPh sb="31" eb="33">
      <t>ケンシュウ</t>
    </rPh>
    <rPh sb="33" eb="35">
      <t>イガイ</t>
    </rPh>
    <rPh sb="36" eb="37">
      <t>ショウ</t>
    </rPh>
    <rPh sb="38" eb="41">
      <t>チュウガクセイ</t>
    </rPh>
    <rPh sb="44" eb="47">
      <t>コウコウセイ</t>
    </rPh>
    <rPh sb="47" eb="48">
      <t>オヨ</t>
    </rPh>
    <rPh sb="49" eb="51">
      <t>ショウネン</t>
    </rPh>
    <rPh sb="54" eb="57">
      <t>サイミマン</t>
    </rPh>
    <rPh sb="58" eb="60">
      <t>ジドウ</t>
    </rPh>
    <rPh sb="60" eb="62">
      <t>フクシ</t>
    </rPh>
    <rPh sb="62" eb="63">
      <t>ホウ</t>
    </rPh>
    <rPh sb="66" eb="68">
      <t>メンジョ</t>
    </rPh>
    <rPh sb="68" eb="70">
      <t>タイショウ</t>
    </rPh>
    <phoneticPr fontId="6"/>
  </si>
  <si>
    <t>・療育手帳を交付されている方
・第６号免除希望者を引率する方
　（免除希望者１名につき１名まで）</t>
    <rPh sb="1" eb="3">
      <t>リョウイク</t>
    </rPh>
    <rPh sb="3" eb="5">
      <t>テチョウ</t>
    </rPh>
    <rPh sb="6" eb="8">
      <t>コウフ</t>
    </rPh>
    <rPh sb="13" eb="14">
      <t>カタ</t>
    </rPh>
    <rPh sb="16" eb="17">
      <t>ダイ</t>
    </rPh>
    <rPh sb="18" eb="19">
      <t>ゴウ</t>
    </rPh>
    <rPh sb="19" eb="21">
      <t>メンジョ</t>
    </rPh>
    <rPh sb="21" eb="24">
      <t>キボウシャ</t>
    </rPh>
    <rPh sb="25" eb="27">
      <t>インソツ</t>
    </rPh>
    <rPh sb="29" eb="30">
      <t>ホウ</t>
    </rPh>
    <phoneticPr fontId="6"/>
  </si>
  <si>
    <t>免除希望対象者が所属する施設の長または入所時に免除希望者の療育手帳を提示</t>
    <rPh sb="0" eb="2">
      <t>メンジョ</t>
    </rPh>
    <rPh sb="2" eb="4">
      <t>キボウ</t>
    </rPh>
    <rPh sb="4" eb="7">
      <t>タイショウシャ</t>
    </rPh>
    <rPh sb="8" eb="10">
      <t>ショゾク</t>
    </rPh>
    <rPh sb="12" eb="14">
      <t>シセツ</t>
    </rPh>
    <rPh sb="15" eb="16">
      <t>チョウ</t>
    </rPh>
    <rPh sb="25" eb="27">
      <t>キボウ</t>
    </rPh>
    <rPh sb="29" eb="31">
      <t>リョウイク</t>
    </rPh>
    <phoneticPr fontId="6"/>
  </si>
  <si>
    <t>・精神障害者保健福祉手帳を交付されている方
・第７号免除希望者を引率する方
　（免除希望者１名につき１名まで）</t>
    <rPh sb="1" eb="3">
      <t>セイシン</t>
    </rPh>
    <rPh sb="3" eb="6">
      <t>ショウガイシャ</t>
    </rPh>
    <rPh sb="6" eb="8">
      <t>ホケン</t>
    </rPh>
    <rPh sb="8" eb="10">
      <t>フクシ</t>
    </rPh>
    <rPh sb="10" eb="12">
      <t>テチョウ</t>
    </rPh>
    <rPh sb="13" eb="15">
      <t>コウフ</t>
    </rPh>
    <rPh sb="20" eb="21">
      <t>カタ</t>
    </rPh>
    <rPh sb="23" eb="24">
      <t>ダイ</t>
    </rPh>
    <rPh sb="25" eb="26">
      <t>ゴウ</t>
    </rPh>
    <rPh sb="26" eb="28">
      <t>メンジョ</t>
    </rPh>
    <rPh sb="28" eb="31">
      <t>キボウシャ</t>
    </rPh>
    <rPh sb="32" eb="34">
      <t>インソツ</t>
    </rPh>
    <rPh sb="36" eb="37">
      <t>ホウ</t>
    </rPh>
    <phoneticPr fontId="6"/>
  </si>
  <si>
    <t>入所時に免除希望者の精神障害者保健福祉手帳手帳を提示</t>
    <phoneticPr fontId="6"/>
  </si>
  <si>
    <t>北海道教育委員会が実施する調査に対して、調査票を提出している施設に限る</t>
    <rPh sb="0" eb="3">
      <t>ホッカイドウ</t>
    </rPh>
    <rPh sb="3" eb="5">
      <t>キョウイク</t>
    </rPh>
    <rPh sb="5" eb="8">
      <t>イインカイ</t>
    </rPh>
    <rPh sb="9" eb="11">
      <t>ジッシ</t>
    </rPh>
    <rPh sb="13" eb="15">
      <t>チョウサ</t>
    </rPh>
    <rPh sb="16" eb="17">
      <t>タイ</t>
    </rPh>
    <rPh sb="20" eb="23">
      <t>チョウサヒョウ</t>
    </rPh>
    <rPh sb="24" eb="26">
      <t>テイシュツ</t>
    </rPh>
    <rPh sb="30" eb="32">
      <t>シセツ</t>
    </rPh>
    <rPh sb="33" eb="34">
      <t>カギ</t>
    </rPh>
    <phoneticPr fontId="6"/>
  </si>
  <si>
    <t>森のランチョンマット</t>
    <rPh sb="0" eb="1">
      <t>モリ</t>
    </rPh>
    <phoneticPr fontId="6"/>
  </si>
  <si>
    <t>森の表札づくり</t>
    <rPh sb="0" eb="1">
      <t>モリ</t>
    </rPh>
    <rPh sb="2" eb="4">
      <t>ヒョウサツ</t>
    </rPh>
    <phoneticPr fontId="6"/>
  </si>
  <si>
    <t>発掘体験</t>
    <rPh sb="0" eb="2">
      <t>ハックツ</t>
    </rPh>
    <rPh sb="2" eb="4">
      <t>タイケン</t>
    </rPh>
    <phoneticPr fontId="6"/>
  </si>
  <si>
    <t>紙粘土クラフト（ハリネズミ・ライオン）
どちらかからお選びください</t>
    <rPh sb="0" eb="3">
      <t>カミネンド</t>
    </rPh>
    <rPh sb="27" eb="28">
      <t>エラ</t>
    </rPh>
    <phoneticPr fontId="6"/>
  </si>
  <si>
    <t>（令和６年４月１日　改定）</t>
    <rPh sb="1" eb="2">
      <t>レイ</t>
    </rPh>
    <rPh sb="2" eb="3">
      <t>ワ</t>
    </rPh>
    <rPh sb="4" eb="5">
      <t>ネン</t>
    </rPh>
    <rPh sb="6" eb="7">
      <t>ガツ</t>
    </rPh>
    <rPh sb="8" eb="9">
      <t>ニチ</t>
    </rPh>
    <rPh sb="10" eb="12">
      <t>カイテイ</t>
    </rPh>
    <phoneticPr fontId="6"/>
  </si>
  <si>
    <t>北海道立青少年体験活動支援施設ネイパル深川　利用同意書</t>
    <rPh sb="0" eb="4">
      <t>ホッカイドウリツ</t>
    </rPh>
    <rPh sb="4" eb="7">
      <t>セイショウネン</t>
    </rPh>
    <rPh sb="7" eb="11">
      <t>タイケンカツドウ</t>
    </rPh>
    <rPh sb="11" eb="13">
      <t>シエン</t>
    </rPh>
    <rPh sb="13" eb="15">
      <t>シセツ</t>
    </rPh>
    <rPh sb="19" eb="21">
      <t>フカガワ</t>
    </rPh>
    <rPh sb="22" eb="24">
      <t>リヨウ</t>
    </rPh>
    <rPh sb="24" eb="27">
      <t>ドウイショ</t>
    </rPh>
    <phoneticPr fontId="6"/>
  </si>
  <si>
    <t>メールアドレス</t>
    <phoneticPr fontId="6"/>
  </si>
  <si>
    <t>　 その他一般団体様は、施設到着後に必ずご視聴をお願いしておりますのでご了承ください。</t>
    <rPh sb="4" eb="5">
      <t>タ</t>
    </rPh>
    <rPh sb="5" eb="7">
      <t>イッパン</t>
    </rPh>
    <rPh sb="7" eb="10">
      <t>ダンタイサマ</t>
    </rPh>
    <rPh sb="12" eb="14">
      <t>シセツ</t>
    </rPh>
    <rPh sb="14" eb="17">
      <t>トウチャクゴ</t>
    </rPh>
    <rPh sb="18" eb="19">
      <t>カナラ</t>
    </rPh>
    <rPh sb="21" eb="23">
      <t>シチョウ</t>
    </rPh>
    <rPh sb="25" eb="26">
      <t>ネガ</t>
    </rPh>
    <rPh sb="36" eb="38">
      <t>リョウショウ</t>
    </rPh>
    <phoneticPr fontId="6"/>
  </si>
  <si>
    <t>北海道立青少年体験活動支援施設ネイパル深川所長　様</t>
    <rPh sb="0" eb="3">
      <t>ホッカイドウ</t>
    </rPh>
    <rPh sb="3" eb="4">
      <t>リツ</t>
    </rPh>
    <rPh sb="4" eb="7">
      <t>セイショウネン</t>
    </rPh>
    <rPh sb="7" eb="9">
      <t>タイケン</t>
    </rPh>
    <rPh sb="9" eb="11">
      <t>カツドウ</t>
    </rPh>
    <rPh sb="11" eb="13">
      <t>シエン</t>
    </rPh>
    <rPh sb="13" eb="15">
      <t>シセツ</t>
    </rPh>
    <rPh sb="19" eb="21">
      <t>フカガワ</t>
    </rPh>
    <rPh sb="21" eb="23">
      <t>ショチョウ</t>
    </rPh>
    <rPh sb="24" eb="25">
      <t>サマ</t>
    </rPh>
    <phoneticPr fontId="77"/>
  </si>
  <si>
    <t>成人利用者の飲酒を伴う交流会について〈申請書〉</t>
    <rPh sb="0" eb="2">
      <t>セイジン</t>
    </rPh>
    <rPh sb="2" eb="4">
      <t>リヨウ</t>
    </rPh>
    <rPh sb="4" eb="5">
      <t>シャ</t>
    </rPh>
    <rPh sb="6" eb="8">
      <t>インシュ</t>
    </rPh>
    <rPh sb="9" eb="10">
      <t>トモナ</t>
    </rPh>
    <rPh sb="11" eb="14">
      <t>コウリュウカイ</t>
    </rPh>
    <rPh sb="19" eb="22">
      <t>シンセイショ</t>
    </rPh>
    <phoneticPr fontId="77"/>
  </si>
  <si>
    <t>記入日　令和　　　年　　　　月　　　　日</t>
    <rPh sb="0" eb="2">
      <t>キニュウ</t>
    </rPh>
    <rPh sb="2" eb="3">
      <t>ヒ</t>
    </rPh>
    <rPh sb="4" eb="5">
      <t>レイ</t>
    </rPh>
    <rPh sb="5" eb="6">
      <t>ワ</t>
    </rPh>
    <rPh sb="9" eb="10">
      <t>ネン</t>
    </rPh>
    <rPh sb="14" eb="15">
      <t>ガツ</t>
    </rPh>
    <rPh sb="19" eb="20">
      <t>ヒ</t>
    </rPh>
    <phoneticPr fontId="77"/>
  </si>
  <si>
    <t>申請団体名</t>
    <rPh sb="0" eb="2">
      <t>シンセイ</t>
    </rPh>
    <rPh sb="2" eb="5">
      <t>ダンタイメイ</t>
    </rPh>
    <phoneticPr fontId="77"/>
  </si>
  <si>
    <t>団体責任者</t>
    <rPh sb="0" eb="2">
      <t>ダンタイ</t>
    </rPh>
    <rPh sb="2" eb="5">
      <t>セキニンシャ</t>
    </rPh>
    <phoneticPr fontId="77"/>
  </si>
  <si>
    <t>交流会時間</t>
    <rPh sb="0" eb="2">
      <t>コウリュウ</t>
    </rPh>
    <rPh sb="2" eb="3">
      <t>カイ</t>
    </rPh>
    <rPh sb="3" eb="5">
      <t>ジカン</t>
    </rPh>
    <phoneticPr fontId="77"/>
  </si>
  <si>
    <t>令和　　　年　　　月　　　日　　　　時　　　分　～　　　時　　　分</t>
    <rPh sb="0" eb="1">
      <t>レイ</t>
    </rPh>
    <rPh sb="1" eb="2">
      <t>ワ</t>
    </rPh>
    <rPh sb="5" eb="6">
      <t>ネン</t>
    </rPh>
    <rPh sb="9" eb="10">
      <t>ガツ</t>
    </rPh>
    <rPh sb="13" eb="14">
      <t>ヒ</t>
    </rPh>
    <rPh sb="18" eb="19">
      <t>ジ</t>
    </rPh>
    <rPh sb="22" eb="23">
      <t>フン</t>
    </rPh>
    <rPh sb="28" eb="29">
      <t>ジ</t>
    </rPh>
    <rPh sb="32" eb="33">
      <t>フン</t>
    </rPh>
    <phoneticPr fontId="77"/>
  </si>
  <si>
    <t>〈留意事項〉</t>
    <rPh sb="1" eb="3">
      <t>リュウイ</t>
    </rPh>
    <rPh sb="3" eb="5">
      <t>ジコウ</t>
    </rPh>
    <phoneticPr fontId="77"/>
  </si>
  <si>
    <t>【場所】</t>
    <rPh sb="1" eb="3">
      <t>バショ</t>
    </rPh>
    <phoneticPr fontId="77"/>
  </si>
  <si>
    <t>【条件】</t>
    <rPh sb="1" eb="3">
      <t>ジョウケン</t>
    </rPh>
    <phoneticPr fontId="77"/>
  </si>
  <si>
    <t>【時間】</t>
    <rPh sb="1" eb="3">
      <t>ジカン</t>
    </rPh>
    <phoneticPr fontId="77"/>
  </si>
  <si>
    <t>【物　　品】</t>
    <rPh sb="1" eb="2">
      <t>ブツ</t>
    </rPh>
    <rPh sb="4" eb="5">
      <t>ヒン</t>
    </rPh>
    <phoneticPr fontId="77"/>
  </si>
  <si>
    <t>・コップ、皿、箸、布巾等の貸出はありませんので、ご持参ください。</t>
    <rPh sb="13" eb="15">
      <t>カシダシ</t>
    </rPh>
    <rPh sb="25" eb="27">
      <t>ジサン</t>
    </rPh>
    <phoneticPr fontId="77"/>
  </si>
  <si>
    <t>【片づけ】</t>
    <rPh sb="1" eb="2">
      <t>カタ</t>
    </rPh>
    <phoneticPr fontId="77"/>
  </si>
  <si>
    <t>【マナー等】</t>
    <rPh sb="4" eb="5">
      <t>トウ</t>
    </rPh>
    <phoneticPr fontId="77"/>
  </si>
  <si>
    <t>【その他】</t>
    <rPh sb="3" eb="4">
      <t>タ</t>
    </rPh>
    <phoneticPr fontId="77"/>
  </si>
  <si>
    <t>ネイパル深川が提供する無線LAN（以下「ネイパル深川Wi-Fi）という）は、研修以外に利用しません。</t>
    <rPh sb="4" eb="6">
      <t>フカガワ</t>
    </rPh>
    <rPh sb="7" eb="9">
      <t>テイキョウ</t>
    </rPh>
    <rPh sb="11" eb="13">
      <t>ムセン</t>
    </rPh>
    <rPh sb="17" eb="19">
      <t>イカ</t>
    </rPh>
    <rPh sb="24" eb="26">
      <t>フカガワ</t>
    </rPh>
    <rPh sb="38" eb="40">
      <t>ケンシュウ</t>
    </rPh>
    <rPh sb="40" eb="42">
      <t>イガイ</t>
    </rPh>
    <rPh sb="43" eb="45">
      <t>リヨウ</t>
    </rPh>
    <phoneticPr fontId="6"/>
  </si>
  <si>
    <t>接続する機器のセキュリティ対策は、団体が責任をもって行います。</t>
    <rPh sb="0" eb="2">
      <t>セツゾク</t>
    </rPh>
    <rPh sb="4" eb="6">
      <t>キキ</t>
    </rPh>
    <rPh sb="13" eb="15">
      <t>タイサク</t>
    </rPh>
    <rPh sb="17" eb="19">
      <t>ダンタイ</t>
    </rPh>
    <rPh sb="20" eb="22">
      <t>セキニン</t>
    </rPh>
    <rPh sb="26" eb="27">
      <t>オコナ</t>
    </rPh>
    <phoneticPr fontId="6"/>
  </si>
  <si>
    <t>接続に必要なパスワードは、団体代表者が適切に管理します。</t>
    <rPh sb="0" eb="2">
      <t>セツゾク</t>
    </rPh>
    <rPh sb="3" eb="5">
      <t>ヒツヨウ</t>
    </rPh>
    <rPh sb="13" eb="18">
      <t>ダンタイダイヒョウシャ</t>
    </rPh>
    <rPh sb="19" eb="21">
      <t>テキセツ</t>
    </rPh>
    <rPh sb="22" eb="24">
      <t>カンリ</t>
    </rPh>
    <phoneticPr fontId="6"/>
  </si>
  <si>
    <t>退所後は、接続したすべての機器から「ネイパル深川Wi-Fi」のパスワード情報等を削除します。</t>
    <rPh sb="0" eb="3">
      <t>タイショゴ</t>
    </rPh>
    <rPh sb="5" eb="7">
      <t>セツゾク</t>
    </rPh>
    <rPh sb="13" eb="15">
      <t>キキ</t>
    </rPh>
    <rPh sb="22" eb="24">
      <t>フカガワ</t>
    </rPh>
    <rPh sb="36" eb="38">
      <t>ジョウホウ</t>
    </rPh>
    <rPh sb="38" eb="39">
      <t>トウ</t>
    </rPh>
    <rPh sb="40" eb="42">
      <t>サクジョ</t>
    </rPh>
    <phoneticPr fontId="6"/>
  </si>
  <si>
    <t>「ネイパル深川Wi-Fi」を介して生じたインターネットトラブルは団体の責任において解決します。</t>
    <rPh sb="5" eb="7">
      <t>フカガワ</t>
    </rPh>
    <rPh sb="14" eb="15">
      <t>カイ</t>
    </rPh>
    <rPh sb="17" eb="18">
      <t>ショウ</t>
    </rPh>
    <rPh sb="32" eb="34">
      <t>ダンタイ</t>
    </rPh>
    <rPh sb="35" eb="37">
      <t>セキニン</t>
    </rPh>
    <rPh sb="41" eb="43">
      <t>カイケツ</t>
    </rPh>
    <phoneticPr fontId="6"/>
  </si>
  <si>
    <t>上の項目の他「ネイパル深川Wi-Fi」の利用について、ネイパル深川の指示に従います。</t>
    <rPh sb="0" eb="1">
      <t>ウエ</t>
    </rPh>
    <rPh sb="2" eb="4">
      <t>コウモク</t>
    </rPh>
    <rPh sb="5" eb="6">
      <t>ホカ</t>
    </rPh>
    <rPh sb="11" eb="13">
      <t>フカガワ</t>
    </rPh>
    <rPh sb="20" eb="22">
      <t>リヨウ</t>
    </rPh>
    <rPh sb="31" eb="33">
      <t>フカガワ</t>
    </rPh>
    <rPh sb="34" eb="36">
      <t>シジ</t>
    </rPh>
    <rPh sb="37" eb="38">
      <t>シタガ</t>
    </rPh>
    <phoneticPr fontId="6"/>
  </si>
  <si>
    <t>利用日</t>
    <rPh sb="0" eb="3">
      <t>リヨウビ</t>
    </rPh>
    <phoneticPr fontId="6"/>
  </si>
  <si>
    <t>利用目的</t>
    <rPh sb="0" eb="4">
      <t>リヨウモクテキ</t>
    </rPh>
    <phoneticPr fontId="6"/>
  </si>
  <si>
    <t>接続機器台数（予定）</t>
    <rPh sb="0" eb="2">
      <t>セツゾク</t>
    </rPh>
    <rPh sb="2" eb="4">
      <t>キキ</t>
    </rPh>
    <rPh sb="4" eb="6">
      <t>ダイスウ</t>
    </rPh>
    <rPh sb="7" eb="9">
      <t>ヨテイ</t>
    </rPh>
    <phoneticPr fontId="6"/>
  </si>
  <si>
    <t>令和　　年　　月　　日　から　令和　　年　　月　　日</t>
    <rPh sb="0" eb="2">
      <t>レイワ</t>
    </rPh>
    <rPh sb="4" eb="5">
      <t>ネン</t>
    </rPh>
    <rPh sb="7" eb="8">
      <t>ガツ</t>
    </rPh>
    <rPh sb="10" eb="11">
      <t>ニチ</t>
    </rPh>
    <rPh sb="15" eb="17">
      <t>レイワ</t>
    </rPh>
    <rPh sb="19" eb="20">
      <t>ネン</t>
    </rPh>
    <rPh sb="22" eb="23">
      <t>ガツ</t>
    </rPh>
    <rPh sb="25" eb="26">
      <t>ニチ</t>
    </rPh>
    <phoneticPr fontId="6"/>
  </si>
  <si>
    <t>はい　のかたはどちらか教えてください。</t>
    <rPh sb="11" eb="12">
      <t>オシ</t>
    </rPh>
    <phoneticPr fontId="6"/>
  </si>
  <si>
    <t>入所前</t>
    <rPh sb="0" eb="3">
      <t>ニュウショマエ</t>
    </rPh>
    <phoneticPr fontId="6"/>
  </si>
  <si>
    <t>出発後</t>
    <rPh sb="0" eb="3">
      <t>シュッパツゴ</t>
    </rPh>
    <phoneticPr fontId="6"/>
  </si>
  <si>
    <t>①利用申込書</t>
    <rPh sb="1" eb="3">
      <t>リヨウ</t>
    </rPh>
    <rPh sb="3" eb="5">
      <t>モウシコミ</t>
    </rPh>
    <rPh sb="5" eb="6">
      <t>ショ</t>
    </rPh>
    <phoneticPr fontId="6"/>
  </si>
  <si>
    <t>②チェックリスト</t>
    <phoneticPr fontId="6"/>
  </si>
  <si>
    <t>⑧免除申請書・別紙証明書</t>
    <rPh sb="1" eb="6">
      <t>メンジョシンセイショ</t>
    </rPh>
    <rPh sb="7" eb="9">
      <t>ベッシ</t>
    </rPh>
    <rPh sb="9" eb="12">
      <t>ショウメイショ</t>
    </rPh>
    <phoneticPr fontId="6"/>
  </si>
  <si>
    <t>⑨領収書内訳</t>
    <rPh sb="1" eb="4">
      <t>リョウシュウショ</t>
    </rPh>
    <rPh sb="4" eb="6">
      <t>ウチワケ</t>
    </rPh>
    <phoneticPr fontId="6"/>
  </si>
  <si>
    <t>⑩飲み物発注書</t>
    <rPh sb="1" eb="2">
      <t>ノ</t>
    </rPh>
    <rPh sb="3" eb="4">
      <t>モノ</t>
    </rPh>
    <rPh sb="4" eb="7">
      <t>ハッチュウショ</t>
    </rPh>
    <phoneticPr fontId="6"/>
  </si>
  <si>
    <t>⑪野外炊飯食材注文書</t>
    <rPh sb="1" eb="5">
      <t>ヤガイスイハン</t>
    </rPh>
    <rPh sb="5" eb="7">
      <t>ショクザイ</t>
    </rPh>
    <rPh sb="7" eb="10">
      <t>チュウモンショ</t>
    </rPh>
    <phoneticPr fontId="6"/>
  </si>
  <si>
    <t>⑫野外炊飯用品注文書</t>
    <rPh sb="1" eb="5">
      <t>ヤガイスイハン</t>
    </rPh>
    <rPh sb="5" eb="7">
      <t>ヨウヒン</t>
    </rPh>
    <rPh sb="7" eb="10">
      <t>チュウモンショ</t>
    </rPh>
    <phoneticPr fontId="6"/>
  </si>
  <si>
    <t>⑬交流会申請書</t>
    <rPh sb="1" eb="4">
      <t>コウリュウカイ</t>
    </rPh>
    <rPh sb="4" eb="7">
      <t>シンセイショ</t>
    </rPh>
    <phoneticPr fontId="6"/>
  </si>
  <si>
    <t>備考欄</t>
    <rPh sb="0" eb="3">
      <t>ビコウラン</t>
    </rPh>
    <phoneticPr fontId="6"/>
  </si>
  <si>
    <t>日数</t>
    <rPh sb="0" eb="2">
      <t>ニッスウ</t>
    </rPh>
    <phoneticPr fontId="6"/>
  </si>
  <si>
    <t>引率</t>
    <rPh sb="0" eb="2">
      <t>インソツ</t>
    </rPh>
    <phoneticPr fontId="6"/>
  </si>
  <si>
    <t>大・高</t>
    <rPh sb="0" eb="1">
      <t>ダイ</t>
    </rPh>
    <rPh sb="2" eb="3">
      <t>コウ</t>
    </rPh>
    <phoneticPr fontId="6"/>
  </si>
  <si>
    <t>中・小</t>
    <rPh sb="0" eb="1">
      <t>チュウ</t>
    </rPh>
    <rPh sb="2" eb="3">
      <t>ショウ</t>
    </rPh>
    <phoneticPr fontId="6"/>
  </si>
  <si>
    <t>幼児</t>
    <rPh sb="0" eb="2">
      <t>ヨウジ</t>
    </rPh>
    <phoneticPr fontId="6"/>
  </si>
  <si>
    <t>3歳以下</t>
    <rPh sb="1" eb="4">
      <t>トシイカ</t>
    </rPh>
    <phoneticPr fontId="6"/>
  </si>
  <si>
    <t>　 電話番号</t>
    <rPh sb="2" eb="4">
      <t>デンワ</t>
    </rPh>
    <rPh sb="4" eb="6">
      <t>バンゴウ</t>
    </rPh>
    <phoneticPr fontId="6"/>
  </si>
  <si>
    <t>朝食　　　：　　　～　　　：　　　　　　　　　昼食　　　：　　　～　　　：　　　　　　　　　夕食　　　：　　　～　　　　：　　　　</t>
    <rPh sb="0" eb="2">
      <t>チョウショク</t>
    </rPh>
    <rPh sb="23" eb="25">
      <t>チュウショク</t>
    </rPh>
    <rPh sb="46" eb="48">
      <t>ユウショク</t>
    </rPh>
    <phoneticPr fontId="6"/>
  </si>
  <si>
    <t>※1　引率者・指導者の場合は空欄に「○」を記入してください。</t>
    <phoneticPr fontId="6"/>
  </si>
  <si>
    <t>朝</t>
    <rPh sb="0" eb="1">
      <t>アサ</t>
    </rPh>
    <phoneticPr fontId="6"/>
  </si>
  <si>
    <t>昼</t>
    <rPh sb="0" eb="1">
      <t>ヒル</t>
    </rPh>
    <phoneticPr fontId="6"/>
  </si>
  <si>
    <t>夜</t>
    <rPh sb="0" eb="1">
      <t>ヨル</t>
    </rPh>
    <phoneticPr fontId="6"/>
  </si>
  <si>
    <t>③宿泊者名簿（日帰り名簿）</t>
    <rPh sb="1" eb="4">
      <t>シュクハクシャ</t>
    </rPh>
    <rPh sb="4" eb="6">
      <t>メイボ</t>
    </rPh>
    <rPh sb="7" eb="9">
      <t>ヒガエ</t>
    </rPh>
    <rPh sb="10" eb="12">
      <t>メイボ</t>
    </rPh>
    <phoneticPr fontId="6"/>
  </si>
  <si>
    <t>④食事申込書・アレルギー表</t>
    <rPh sb="1" eb="3">
      <t>ショクジ</t>
    </rPh>
    <rPh sb="3" eb="6">
      <t>モウシコミショ</t>
    </rPh>
    <rPh sb="12" eb="13">
      <t>ヒョウ</t>
    </rPh>
    <phoneticPr fontId="6"/>
  </si>
  <si>
    <t>⑤研修計画書</t>
    <rPh sb="1" eb="3">
      <t>ケンシュウ</t>
    </rPh>
    <rPh sb="3" eb="5">
      <t>ケイカク</t>
    </rPh>
    <rPh sb="5" eb="6">
      <t>ショ</t>
    </rPh>
    <phoneticPr fontId="6"/>
  </si>
  <si>
    <t>ＦＡＸ番号　　</t>
    <rPh sb="3" eb="5">
      <t>バンゴウ</t>
    </rPh>
    <phoneticPr fontId="6"/>
  </si>
  <si>
    <t>利用日をご入力ください→</t>
    <rPh sb="0" eb="3">
      <t>リヨウビ</t>
    </rPh>
    <rPh sb="5" eb="7">
      <t>ニュウリョク</t>
    </rPh>
    <phoneticPr fontId="6"/>
  </si>
  <si>
    <t>全体の合計食数→</t>
    <rPh sb="0" eb="2">
      <t>ゼンタイ</t>
    </rPh>
    <rPh sb="3" eb="5">
      <t>ゴウケイ</t>
    </rPh>
    <rPh sb="5" eb="7">
      <t>ショクスウ</t>
    </rPh>
    <phoneticPr fontId="6"/>
  </si>
  <si>
    <r>
      <t xml:space="preserve">旅館業法
第六条　営業者は、厚生労働省令で定めるところにより旅館業の施設その他の厚生労働省令で定める場所に宿泊者名簿を備え、これに宿泊者の氏名、住所、職業その他の厚生労働省令で定める事項を記載し、都道府県知事の要求があつたときは、これを提出しなければならない。（団体責任者が把握している場合は、上記内容を省略することができる。）
２　宿泊者は、営業者から請求があつたときは、前項に規定する事項を告げなければならない。
</t>
    </r>
    <r>
      <rPr>
        <b/>
        <sz val="9"/>
        <color indexed="10"/>
        <rFont val="ＭＳ ゴシック"/>
        <family val="3"/>
        <charset val="128"/>
      </rPr>
      <t>※本名簿については、個人情報であり送受信でのトラブルを防ぐため、郵送による受取通知サービスの御利用を推奨しています。</t>
    </r>
    <rPh sb="0" eb="4">
      <t>リョカンギョウホウ</t>
    </rPh>
    <rPh sb="131" eb="136">
      <t>ダンタイセキニンシャ</t>
    </rPh>
    <rPh sb="137" eb="139">
      <t>ハアク</t>
    </rPh>
    <rPh sb="143" eb="145">
      <t>バアイ</t>
    </rPh>
    <rPh sb="147" eb="151">
      <t>ジョウキナイヨウ</t>
    </rPh>
    <rPh sb="152" eb="154">
      <t>ショウリャク</t>
    </rPh>
    <phoneticPr fontId="6"/>
  </si>
  <si>
    <t>（　　１　　）枚中（　　　　）枚目</t>
    <rPh sb="7" eb="8">
      <t>マイ</t>
    </rPh>
    <rPh sb="8" eb="9">
      <t>チュウ</t>
    </rPh>
    <rPh sb="15" eb="17">
      <t>マイメ</t>
    </rPh>
    <phoneticPr fontId="6"/>
  </si>
  <si>
    <t>　　　　　利　　用　　日
　　　　　　　</t>
    <rPh sb="5" eb="6">
      <t>リ</t>
    </rPh>
    <rPh sb="8" eb="9">
      <t>ヨウ</t>
    </rPh>
    <rPh sb="11" eb="12">
      <t>ヒ</t>
    </rPh>
    <phoneticPr fontId="6"/>
  </si>
  <si>
    <t>中学生以上→</t>
    <rPh sb="0" eb="3">
      <t>チュウガクセイ</t>
    </rPh>
    <rPh sb="3" eb="5">
      <t>イジョウ</t>
    </rPh>
    <phoneticPr fontId="6"/>
  </si>
  <si>
    <t>小学生→</t>
    <rPh sb="0" eb="3">
      <t>ショウガクセイ</t>
    </rPh>
    <phoneticPr fontId="6"/>
  </si>
  <si>
    <t>３歳以上の幼児→</t>
    <rPh sb="1" eb="4">
      <t>サイイジョウ</t>
    </rPh>
    <rPh sb="5" eb="7">
      <t>ヨウジ</t>
    </rPh>
    <phoneticPr fontId="6"/>
  </si>
  <si>
    <t>ページごとの合計食数→</t>
    <rPh sb="6" eb="8">
      <t>ゴウケイ</t>
    </rPh>
    <rPh sb="8" eb="10">
      <t>ショクスウ</t>
    </rPh>
    <phoneticPr fontId="6"/>
  </si>
  <si>
    <t>利用日を
ご入力ください→</t>
    <rPh sb="0" eb="3">
      <t>リヨウビ</t>
    </rPh>
    <rPh sb="6" eb="8">
      <t>ニュウリョク</t>
    </rPh>
    <phoneticPr fontId="6"/>
  </si>
  <si>
    <t>（　　2　　）枚中（　　　　）枚目</t>
    <rPh sb="7" eb="8">
      <t>マイ</t>
    </rPh>
    <rPh sb="8" eb="9">
      <t>チュウ</t>
    </rPh>
    <rPh sb="15" eb="17">
      <t>マイメ</t>
    </rPh>
    <phoneticPr fontId="6"/>
  </si>
  <si>
    <t>（　　3　　）枚中（　　　　）枚目</t>
    <rPh sb="7" eb="8">
      <t>マイ</t>
    </rPh>
    <rPh sb="8" eb="9">
      <t>チュウ</t>
    </rPh>
    <rPh sb="15" eb="17">
      <t>マイメ</t>
    </rPh>
    <phoneticPr fontId="6"/>
  </si>
  <si>
    <t>（　　4　　）枚中（　　　　）枚目</t>
    <rPh sb="7" eb="8">
      <t>マイ</t>
    </rPh>
    <rPh sb="8" eb="9">
      <t>チュウ</t>
    </rPh>
    <rPh sb="15" eb="17">
      <t>マイメ</t>
    </rPh>
    <phoneticPr fontId="6"/>
  </si>
  <si>
    <t>（　　5　　）枚中（　　　　）枚目</t>
    <rPh sb="7" eb="8">
      <t>マイ</t>
    </rPh>
    <rPh sb="8" eb="9">
      <t>チュウ</t>
    </rPh>
    <rPh sb="15" eb="17">
      <t>マイメ</t>
    </rPh>
    <phoneticPr fontId="6"/>
  </si>
  <si>
    <t>（　　6　　）枚中（　　　　）枚目</t>
    <rPh sb="7" eb="8">
      <t>マイ</t>
    </rPh>
    <rPh sb="8" eb="9">
      <t>チュウ</t>
    </rPh>
    <rPh sb="15" eb="17">
      <t>マイメ</t>
    </rPh>
    <phoneticPr fontId="6"/>
  </si>
  <si>
    <t>（　　7　　）枚中（　　　　）枚目</t>
    <rPh sb="7" eb="8">
      <t>マイ</t>
    </rPh>
    <rPh sb="8" eb="9">
      <t>チュウ</t>
    </rPh>
    <rPh sb="15" eb="17">
      <t>マイメ</t>
    </rPh>
    <phoneticPr fontId="6"/>
  </si>
  <si>
    <t>（　　8　　）枚中（　　　　）枚目</t>
    <rPh sb="7" eb="8">
      <t>マイ</t>
    </rPh>
    <rPh sb="8" eb="9">
      <t>チュウ</t>
    </rPh>
    <rPh sb="15" eb="17">
      <t>マイメ</t>
    </rPh>
    <phoneticPr fontId="6"/>
  </si>
  <si>
    <t>ページごとの合計数→</t>
    <rPh sb="6" eb="9">
      <t>ゴウケイスウ</t>
    </rPh>
    <phoneticPr fontId="6"/>
  </si>
  <si>
    <t>利用日は宿泊者名簿
から反映されます→</t>
    <rPh sb="0" eb="3">
      <t>リヨウビ</t>
    </rPh>
    <rPh sb="4" eb="7">
      <t>シュクハクシャ</t>
    </rPh>
    <rPh sb="7" eb="9">
      <t>メイボ</t>
    </rPh>
    <rPh sb="12" eb="14">
      <t>ハンエイ</t>
    </rPh>
    <phoneticPr fontId="6"/>
  </si>
  <si>
    <t>月　　　日</t>
    <rPh sb="0" eb="1">
      <t>ガツ</t>
    </rPh>
    <rPh sb="4" eb="5">
      <t>ニチ</t>
    </rPh>
    <phoneticPr fontId="6"/>
  </si>
  <si>
    <t>中学生以上の合計→</t>
    <rPh sb="0" eb="3">
      <t>チュウガクセイ</t>
    </rPh>
    <rPh sb="3" eb="5">
      <t>イジョウ</t>
    </rPh>
    <rPh sb="6" eb="8">
      <t>ゴウケイ</t>
    </rPh>
    <phoneticPr fontId="6"/>
  </si>
  <si>
    <t>小学生の合計→</t>
    <rPh sb="0" eb="3">
      <t>ショウガクセイ</t>
    </rPh>
    <rPh sb="4" eb="6">
      <t>ゴウケイ</t>
    </rPh>
    <phoneticPr fontId="6"/>
  </si>
  <si>
    <t>３歳以上の幼児の合計→</t>
    <rPh sb="1" eb="4">
      <t>サイイジョウ</t>
    </rPh>
    <rPh sb="5" eb="7">
      <t>ヨウジ</t>
    </rPh>
    <rPh sb="8" eb="10">
      <t>ゴウケイ</t>
    </rPh>
    <phoneticPr fontId="6"/>
  </si>
  <si>
    <t>※名簿と食事申込書が連動しているため名簿から</t>
    <rPh sb="1" eb="3">
      <t>メイボ</t>
    </rPh>
    <rPh sb="4" eb="9">
      <t>ショクジモウシコミショ</t>
    </rPh>
    <rPh sb="10" eb="12">
      <t>レンドウ</t>
    </rPh>
    <rPh sb="18" eb="20">
      <t>メイボ</t>
    </rPh>
    <phoneticPr fontId="6"/>
  </si>
  <si>
    <t>　必ず打込みをお願いいたします。</t>
    <rPh sb="1" eb="2">
      <t>カナラ</t>
    </rPh>
    <rPh sb="3" eb="5">
      <t>ウチコ</t>
    </rPh>
    <rPh sb="8" eb="9">
      <t>ネガ</t>
    </rPh>
    <phoneticPr fontId="6"/>
  </si>
  <si>
    <t>⑥教材注文書１</t>
    <rPh sb="1" eb="3">
      <t>キョウザイ</t>
    </rPh>
    <rPh sb="3" eb="6">
      <t>チュウモンショ</t>
    </rPh>
    <phoneticPr fontId="6"/>
  </si>
  <si>
    <t>⑦教材注文書２</t>
    <rPh sb="1" eb="3">
      <t>キョウザイ</t>
    </rPh>
    <rPh sb="3" eb="6">
      <t>チュウモンショ</t>
    </rPh>
    <phoneticPr fontId="6"/>
  </si>
  <si>
    <t>遅くても１ヶ月前の提出を厳守してください。
全ての利用団体の計画が出そろった時点で調整を行います。
未提出の書類がある場合は、部屋割等を団体様へ送付できませんので
ご協力よろしくお願いいたします。</t>
    <rPh sb="0" eb="1">
      <t>オソ</t>
    </rPh>
    <rPh sb="6" eb="7">
      <t>ゲツ</t>
    </rPh>
    <rPh sb="7" eb="8">
      <t>マエ</t>
    </rPh>
    <rPh sb="9" eb="11">
      <t>テイシュツ</t>
    </rPh>
    <rPh sb="12" eb="14">
      <t>ゲンシュ</t>
    </rPh>
    <rPh sb="22" eb="23">
      <t>スベ</t>
    </rPh>
    <rPh sb="25" eb="27">
      <t>リヨウ</t>
    </rPh>
    <rPh sb="27" eb="29">
      <t>ダンタイ</t>
    </rPh>
    <rPh sb="30" eb="32">
      <t>ケイカク</t>
    </rPh>
    <rPh sb="33" eb="34">
      <t>デ</t>
    </rPh>
    <rPh sb="38" eb="40">
      <t>ジテン</t>
    </rPh>
    <rPh sb="41" eb="43">
      <t>チョウセイ</t>
    </rPh>
    <rPh sb="44" eb="45">
      <t>オコナ</t>
    </rPh>
    <rPh sb="50" eb="53">
      <t>ミテイシュツ</t>
    </rPh>
    <rPh sb="54" eb="56">
      <t>ショルイ</t>
    </rPh>
    <rPh sb="59" eb="61">
      <t>バアイ</t>
    </rPh>
    <rPh sb="63" eb="67">
      <t>ヘヤワリトウ</t>
    </rPh>
    <rPh sb="68" eb="71">
      <t>ダンタイサマ</t>
    </rPh>
    <rPh sb="72" eb="74">
      <t>ソウフ</t>
    </rPh>
    <rPh sb="83" eb="85">
      <t>キョウリョク</t>
    </rPh>
    <rPh sb="90" eb="91">
      <t>ネガ</t>
    </rPh>
    <phoneticPr fontId="6"/>
  </si>
  <si>
    <t>大学生</t>
    <rPh sb="0" eb="1">
      <t>ダイ</t>
    </rPh>
    <rPh sb="1" eb="3">
      <t>ガクセイ</t>
    </rPh>
    <phoneticPr fontId="6"/>
  </si>
  <si>
    <t>高校生　　　　　　　　　　　　</t>
    <rPh sb="0" eb="3">
      <t>コウコウセイ</t>
    </rPh>
    <phoneticPr fontId="6"/>
  </si>
  <si>
    <t>中学生</t>
    <rPh sb="0" eb="3">
      <t>チュウガクセイ</t>
    </rPh>
    <phoneticPr fontId="6"/>
  </si>
  <si>
    <t>小学生　　　　　</t>
    <rPh sb="0" eb="3">
      <t>ショウガクセイ</t>
    </rPh>
    <phoneticPr fontId="6"/>
  </si>
  <si>
    <t>　ネイパル深川使用欄</t>
    <rPh sb="5" eb="7">
      <t>フカガワ</t>
    </rPh>
    <rPh sb="7" eb="10">
      <t>シヨウラン</t>
    </rPh>
    <phoneticPr fontId="6"/>
  </si>
  <si>
    <t>　　　　　　 北海道立青少年体験活動支援施設条例第８条に反することなく、
             秩序を守り、施設を利用いたします。</t>
    <rPh sb="7" eb="10">
      <t>ホッカイドウ</t>
    </rPh>
    <rPh sb="10" eb="11">
      <t>リツ</t>
    </rPh>
    <rPh sb="11" eb="18">
      <t>セイショウネンタイケンカツドウ</t>
    </rPh>
    <rPh sb="18" eb="22">
      <t>シエンシセツ</t>
    </rPh>
    <rPh sb="22" eb="24">
      <t>ジョウレイ</t>
    </rPh>
    <rPh sb="24" eb="25">
      <t>ダイ</t>
    </rPh>
    <rPh sb="26" eb="27">
      <t>ジョウ</t>
    </rPh>
    <rPh sb="28" eb="29">
      <t>ハン</t>
    </rPh>
    <rPh sb="50" eb="52">
      <t>チツジョ</t>
    </rPh>
    <rPh sb="53" eb="54">
      <t>マモ</t>
    </rPh>
    <rPh sb="56" eb="58">
      <t>シセツ</t>
    </rPh>
    <rPh sb="59" eb="61">
      <t>リヨウ</t>
    </rPh>
    <phoneticPr fontId="6"/>
  </si>
  <si>
    <t>①食物アレルギー</t>
    <rPh sb="1" eb="3">
      <t>ショクモツ</t>
    </rPh>
    <phoneticPr fontId="6"/>
  </si>
  <si>
    <t>②羽毛アレルギーはいますか</t>
    <rPh sb="1" eb="3">
      <t>ウモウ</t>
    </rPh>
    <phoneticPr fontId="6"/>
  </si>
  <si>
    <t>③ペーパータオルの購入の有無</t>
    <rPh sb="9" eb="11">
      <t>コウニュウ</t>
    </rPh>
    <rPh sb="12" eb="14">
      <t>ウム</t>
    </rPh>
    <phoneticPr fontId="6"/>
  </si>
  <si>
    <t>④領収書の複数枚発行</t>
    <rPh sb="1" eb="4">
      <t>リョウシュウショ</t>
    </rPh>
    <rPh sb="5" eb="7">
      <t>フクスウ</t>
    </rPh>
    <rPh sb="7" eb="8">
      <t>マイ</t>
    </rPh>
    <rPh sb="8" eb="10">
      <t>ハッコウ</t>
    </rPh>
    <phoneticPr fontId="6"/>
  </si>
  <si>
    <t>要</t>
    <rPh sb="0" eb="1">
      <t>ヨウ</t>
    </rPh>
    <phoneticPr fontId="6"/>
  </si>
  <si>
    <t>不要</t>
    <rPh sb="0" eb="2">
      <t>フヨウ</t>
    </rPh>
    <phoneticPr fontId="6"/>
  </si>
  <si>
    <t>実施希望人数（　　　）人</t>
    <rPh sb="0" eb="2">
      <t>ジッシ</t>
    </rPh>
    <rPh sb="2" eb="4">
      <t>キボウ</t>
    </rPh>
    <rPh sb="4" eb="6">
      <t>ニンズウ</t>
    </rPh>
    <rPh sb="11" eb="12">
      <t>ニン</t>
    </rPh>
    <phoneticPr fontId="6"/>
  </si>
  <si>
    <t>　複数枚発行をする希望する場合は
　⑨領収書内訳シートを提出してください。</t>
    <rPh sb="1" eb="4">
      <t>フクスウマイ</t>
    </rPh>
    <rPh sb="4" eb="6">
      <t>ハッコウ</t>
    </rPh>
    <rPh sb="9" eb="11">
      <t>キボウ</t>
    </rPh>
    <rPh sb="13" eb="15">
      <t>バアイ</t>
    </rPh>
    <rPh sb="19" eb="22">
      <t>リョウシュウショ</t>
    </rPh>
    <rPh sb="22" eb="24">
      <t>ウチワケ</t>
    </rPh>
    <rPh sb="28" eb="30">
      <t>テイシュツ</t>
    </rPh>
    <phoneticPr fontId="6"/>
  </si>
  <si>
    <t>⑤スポーツクライミング体験希望</t>
    <rPh sb="11" eb="13">
      <t>タイケン</t>
    </rPh>
    <rPh sb="13" eb="15">
      <t>キボウ</t>
    </rPh>
    <phoneticPr fontId="6"/>
  </si>
  <si>
    <t>⑥研修時のWi-Fi利用希望</t>
    <rPh sb="1" eb="4">
      <t>ケンシュウジ</t>
    </rPh>
    <rPh sb="10" eb="12">
      <t>リヨウ</t>
    </rPh>
    <rPh sb="12" eb="14">
      <t>キボウ</t>
    </rPh>
    <phoneticPr fontId="6"/>
  </si>
  <si>
    <t>⑦利用料金免除希望申請者</t>
    <rPh sb="1" eb="5">
      <t>リヨウリョウキン</t>
    </rPh>
    <rPh sb="5" eb="9">
      <t>メンジョキボウ</t>
    </rPh>
    <rPh sb="9" eb="12">
      <t>シンセイシャ</t>
    </rPh>
    <phoneticPr fontId="6"/>
  </si>
  <si>
    <t>⑧交流会</t>
    <rPh sb="1" eb="4">
      <t>コウリュウカイ</t>
    </rPh>
    <phoneticPr fontId="6"/>
  </si>
  <si>
    <t>　希望する場合は別紙申請書をご提出ください。</t>
    <rPh sb="1" eb="3">
      <t>キボウ</t>
    </rPh>
    <rPh sb="5" eb="7">
      <t>バアイ</t>
    </rPh>
    <rPh sb="8" eb="10">
      <t>ベッシ</t>
    </rPh>
    <rPh sb="10" eb="13">
      <t>シンセイショ</t>
    </rPh>
    <rPh sb="15" eb="17">
      <t>テイシュツ</t>
    </rPh>
    <phoneticPr fontId="6"/>
  </si>
  <si>
    <t>アルコールを用意</t>
    <rPh sb="6" eb="8">
      <t>ヨウイ</t>
    </rPh>
    <phoneticPr fontId="6"/>
  </si>
  <si>
    <t>交流会の時間は片付けも含め２時間。事前に申請書を提出すること。宿泊室での飲酒は厳禁です。飲酒をされる方は引率料金の適応外となります。</t>
    <rPh sb="0" eb="3">
      <t>コウリュウカイ</t>
    </rPh>
    <rPh sb="4" eb="6">
      <t>ジカン</t>
    </rPh>
    <rPh sb="7" eb="9">
      <t>カタヅ</t>
    </rPh>
    <rPh sb="11" eb="12">
      <t>フク</t>
    </rPh>
    <rPh sb="14" eb="16">
      <t>ジカン</t>
    </rPh>
    <rPh sb="17" eb="19">
      <t>ジゼン</t>
    </rPh>
    <rPh sb="20" eb="23">
      <t>シンセイショ</t>
    </rPh>
    <rPh sb="24" eb="26">
      <t>テイシュツ</t>
    </rPh>
    <rPh sb="31" eb="33">
      <t>シュクハク</t>
    </rPh>
    <rPh sb="33" eb="34">
      <t>シツ</t>
    </rPh>
    <rPh sb="36" eb="38">
      <t>インシュ</t>
    </rPh>
    <rPh sb="39" eb="41">
      <t>ゲンキン</t>
    </rPh>
    <rPh sb="44" eb="46">
      <t>インシュ</t>
    </rPh>
    <rPh sb="50" eb="51">
      <t>カタ</t>
    </rPh>
    <rPh sb="52" eb="54">
      <t>インソツ</t>
    </rPh>
    <rPh sb="54" eb="56">
      <t>リョウキン</t>
    </rPh>
    <rPh sb="57" eb="59">
      <t>テキオウ</t>
    </rPh>
    <rPh sb="59" eb="60">
      <t>ガイ</t>
    </rPh>
    <phoneticPr fontId="6"/>
  </si>
  <si>
    <t>有の場合、部屋番号決定後お知らせください。</t>
    <rPh sb="0" eb="1">
      <t>アリ</t>
    </rPh>
    <rPh sb="2" eb="4">
      <t>バアイ</t>
    </rPh>
    <rPh sb="5" eb="9">
      <t>ヘヤバンゴウ</t>
    </rPh>
    <rPh sb="9" eb="12">
      <t>ケッテイゴ</t>
    </rPh>
    <rPh sb="13" eb="14">
      <t>シ</t>
    </rPh>
    <phoneticPr fontId="6"/>
  </si>
  <si>
    <t>この資料は、利用団体様と職員が共有を図るための資料です。申込用紙と一緒に提出してください。このチェックリストは団体の代表者もコピーするなどして、確認できるようにしてください。。
確認した項目にチェックマークを入れてください。パソコン等で入力する場合は、□をクリックすると☑となります。また、（　）内は数字を入力してください。</t>
    <rPh sb="2" eb="4">
      <t>シリョウ</t>
    </rPh>
    <rPh sb="6" eb="8">
      <t>リヨウ</t>
    </rPh>
    <rPh sb="8" eb="10">
      <t>ダンタイ</t>
    </rPh>
    <rPh sb="10" eb="11">
      <t>サマ</t>
    </rPh>
    <rPh sb="12" eb="14">
      <t>ショクイン</t>
    </rPh>
    <rPh sb="15" eb="17">
      <t>キョウユウ</t>
    </rPh>
    <rPh sb="18" eb="19">
      <t>ハカ</t>
    </rPh>
    <rPh sb="23" eb="25">
      <t>シリョウ</t>
    </rPh>
    <rPh sb="28" eb="30">
      <t>モウシコミ</t>
    </rPh>
    <rPh sb="30" eb="32">
      <t>ヨウシ</t>
    </rPh>
    <rPh sb="33" eb="35">
      <t>イッショ</t>
    </rPh>
    <rPh sb="36" eb="38">
      <t>テイシュツ</t>
    </rPh>
    <rPh sb="55" eb="57">
      <t>ダンタイ</t>
    </rPh>
    <rPh sb="58" eb="61">
      <t>ダイヒョウシャ</t>
    </rPh>
    <rPh sb="72" eb="74">
      <t>カクニン</t>
    </rPh>
    <rPh sb="89" eb="91">
      <t>カクニン</t>
    </rPh>
    <rPh sb="93" eb="95">
      <t>コウモク</t>
    </rPh>
    <rPh sb="104" eb="105">
      <t>イ</t>
    </rPh>
    <rPh sb="116" eb="117">
      <t>トウ</t>
    </rPh>
    <rPh sb="118" eb="120">
      <t>ニュウリョク</t>
    </rPh>
    <rPh sb="122" eb="124">
      <t>バアイ</t>
    </rPh>
    <rPh sb="148" eb="149">
      <t>ナイ</t>
    </rPh>
    <rPh sb="150" eb="152">
      <t>スウジ</t>
    </rPh>
    <rPh sb="153" eb="155">
      <t>ニュウリョク</t>
    </rPh>
    <phoneticPr fontId="6"/>
  </si>
  <si>
    <t>利用申込書を作成する際に、「利用の手引き」の内容を確認しましたか。</t>
    <rPh sb="22" eb="24">
      <t>ナイヨウ</t>
    </rPh>
    <phoneticPr fontId="6"/>
  </si>
  <si>
    <t>■オリエンテーション動画について学校の宿泊研修団体のみ下記にチェックを入れてください。）</t>
    <rPh sb="10" eb="12">
      <t>ドウガ</t>
    </rPh>
    <rPh sb="16" eb="18">
      <t>ガッコウ</t>
    </rPh>
    <rPh sb="19" eb="23">
      <t>シュクハクケンシュウ</t>
    </rPh>
    <rPh sb="23" eb="25">
      <t>ダンタイ</t>
    </rPh>
    <rPh sb="27" eb="29">
      <t>カキ</t>
    </rPh>
    <rPh sb="35" eb="36">
      <t>イ</t>
    </rPh>
    <phoneticPr fontId="6"/>
  </si>
  <si>
    <t>■入退所式での職員の立会を希望しますか。（施設の利用の目的をご説明するため、入所時は原則立ち会いを</t>
    <rPh sb="1" eb="2">
      <t>ニュウ</t>
    </rPh>
    <rPh sb="2" eb="4">
      <t>タイショ</t>
    </rPh>
    <rPh sb="4" eb="5">
      <t>シキ</t>
    </rPh>
    <rPh sb="7" eb="9">
      <t>ショクイン</t>
    </rPh>
    <rPh sb="10" eb="12">
      <t>タチアイ</t>
    </rPh>
    <rPh sb="13" eb="15">
      <t>キボウ</t>
    </rPh>
    <rPh sb="21" eb="23">
      <t>シセツ</t>
    </rPh>
    <rPh sb="24" eb="26">
      <t>リヨウ</t>
    </rPh>
    <rPh sb="27" eb="29">
      <t>モクテキ</t>
    </rPh>
    <rPh sb="31" eb="33">
      <t>セツメイ</t>
    </rPh>
    <rPh sb="38" eb="41">
      <t>ニュウショジ</t>
    </rPh>
    <rPh sb="42" eb="44">
      <t>ゲンソク</t>
    </rPh>
    <rPh sb="44" eb="45">
      <t>タ</t>
    </rPh>
    <rPh sb="46" eb="47">
      <t>ア</t>
    </rPh>
    <phoneticPr fontId="6"/>
  </si>
  <si>
    <t>　 させていただきます。</t>
    <phoneticPr fontId="6"/>
  </si>
  <si>
    <t>※野外炊飯、キャンプファイヤーの指導はありません。クライミングについては講師がベッドご説明いたします。</t>
    <rPh sb="1" eb="5">
      <t>ヤガイスイハン</t>
    </rPh>
    <rPh sb="16" eb="18">
      <t>シドウ</t>
    </rPh>
    <rPh sb="36" eb="38">
      <t>コウシ</t>
    </rPh>
    <rPh sb="43" eb="45">
      <t>セツメイ</t>
    </rPh>
    <phoneticPr fontId="6"/>
  </si>
  <si>
    <t>■入所前、出発後に荷物置き場をご希望されますか？</t>
    <rPh sb="1" eb="3">
      <t>ニュウショ</t>
    </rPh>
    <rPh sb="3" eb="4">
      <t>マエ</t>
    </rPh>
    <rPh sb="5" eb="7">
      <t>シュッパツ</t>
    </rPh>
    <rPh sb="7" eb="8">
      <t>ゴ</t>
    </rPh>
    <rPh sb="9" eb="11">
      <t>ニモツ</t>
    </rPh>
    <rPh sb="11" eb="12">
      <t>オ</t>
    </rPh>
    <rPh sb="13" eb="14">
      <t>バ</t>
    </rPh>
    <rPh sb="16" eb="18">
      <t>キボウ</t>
    </rPh>
    <phoneticPr fontId="6"/>
  </si>
  <si>
    <t>実施グループ数をご記入ください。　→</t>
    <rPh sb="0" eb="2">
      <t>ジッシ</t>
    </rPh>
    <rPh sb="6" eb="7">
      <t>スウ</t>
    </rPh>
    <rPh sb="9" eb="11">
      <t>キニュウ</t>
    </rPh>
    <phoneticPr fontId="6"/>
  </si>
  <si>
    <t>プログラムのマニュアルをダウンロードして確認と下見を行いましたか。</t>
    <rPh sb="20" eb="22">
      <t>カクニン</t>
    </rPh>
    <rPh sb="23" eb="25">
      <t>シタミ</t>
    </rPh>
    <rPh sb="26" eb="27">
      <t>オコナ</t>
    </rPh>
    <phoneticPr fontId="6"/>
  </si>
  <si>
    <t>利用定員は50名までとなります。50名を超える場合はご相談ください。</t>
    <rPh sb="0" eb="2">
      <t>リヨウ</t>
    </rPh>
    <rPh sb="2" eb="4">
      <t>テイイン</t>
    </rPh>
    <rPh sb="7" eb="8">
      <t>メイ</t>
    </rPh>
    <rPh sb="18" eb="19">
      <t>メイ</t>
    </rPh>
    <rPh sb="20" eb="21">
      <t>コ</t>
    </rPh>
    <rPh sb="23" eb="25">
      <t>バアイ</t>
    </rPh>
    <rPh sb="27" eb="29">
      <t>ソウダン</t>
    </rPh>
    <phoneticPr fontId="6"/>
  </si>
  <si>
    <t>薪の組み方や電源、水道元栓、物品等の確認は17：00までに職員に確認してください。</t>
    <rPh sb="0" eb="1">
      <t>マキ</t>
    </rPh>
    <rPh sb="2" eb="3">
      <t>ク</t>
    </rPh>
    <rPh sb="4" eb="5">
      <t>カタ</t>
    </rPh>
    <rPh sb="6" eb="8">
      <t>デンゲン</t>
    </rPh>
    <rPh sb="9" eb="11">
      <t>スイドウ</t>
    </rPh>
    <rPh sb="11" eb="13">
      <t>モトセン</t>
    </rPh>
    <rPh sb="14" eb="16">
      <t>ブッピン</t>
    </rPh>
    <rPh sb="16" eb="17">
      <t>トウ</t>
    </rPh>
    <rPh sb="18" eb="20">
      <t>カクニン</t>
    </rPh>
    <rPh sb="29" eb="31">
      <t>ショクイン</t>
    </rPh>
    <rPh sb="32" eb="34">
      <t>カクニン</t>
    </rPh>
    <phoneticPr fontId="6"/>
  </si>
  <si>
    <t>FAP</t>
    <phoneticPr fontId="6"/>
  </si>
  <si>
    <t>⑮ネイパル深川アドベンチャープログラム（FAP）事前調査票</t>
    <rPh sb="5" eb="7">
      <t>フカガワ</t>
    </rPh>
    <rPh sb="24" eb="26">
      <t>ジゼン</t>
    </rPh>
    <rPh sb="26" eb="29">
      <t>チョウサヒョウ</t>
    </rPh>
    <phoneticPr fontId="6"/>
  </si>
  <si>
    <t>ネイパル深川アドベンチャープログラム事前調査票をダウンロードし、申込用紙を一緒に提出しましたか。</t>
    <rPh sb="4" eb="6">
      <t>フカガワ</t>
    </rPh>
    <rPh sb="18" eb="20">
      <t>ジゼン</t>
    </rPh>
    <rPh sb="20" eb="23">
      <t>チョウサヒョウ</t>
    </rPh>
    <rPh sb="32" eb="34">
      <t>モウシコミ</t>
    </rPh>
    <rPh sb="34" eb="36">
      <t>ヨウシ</t>
    </rPh>
    <rPh sb="37" eb="39">
      <t>イッショ</t>
    </rPh>
    <rPh sb="40" eb="42">
      <t>テイシュツ</t>
    </rPh>
    <phoneticPr fontId="6"/>
  </si>
  <si>
    <t>食事の有無
中学生以上：○　小学生：●　３歳以上の幼児：◎を下記から選択してください。
２歳以下で取分けて食事をしない場合は３歳以上と同じ料金がかかります。</t>
    <rPh sb="0" eb="2">
      <t>ショクジ</t>
    </rPh>
    <rPh sb="3" eb="5">
      <t>ウム</t>
    </rPh>
    <rPh sb="6" eb="11">
      <t>チュウガクセイイジョウ</t>
    </rPh>
    <rPh sb="14" eb="17">
      <t>ショウガクセイ</t>
    </rPh>
    <rPh sb="21" eb="24">
      <t>サイイジョウ</t>
    </rPh>
    <rPh sb="25" eb="27">
      <t>ヨウジ</t>
    </rPh>
    <rPh sb="30" eb="32">
      <t>カキ</t>
    </rPh>
    <rPh sb="34" eb="36">
      <t>センタク</t>
    </rPh>
    <rPh sb="45" eb="46">
      <t>サイ</t>
    </rPh>
    <rPh sb="46" eb="48">
      <t>イカ</t>
    </rPh>
    <rPh sb="49" eb="51">
      <t>トリワ</t>
    </rPh>
    <rPh sb="53" eb="55">
      <t>ショクジ</t>
    </rPh>
    <rPh sb="59" eb="61">
      <t>バアイ</t>
    </rPh>
    <rPh sb="63" eb="64">
      <t>サイ</t>
    </rPh>
    <rPh sb="64" eb="66">
      <t>イジョウ</t>
    </rPh>
    <rPh sb="67" eb="68">
      <t>オナ</t>
    </rPh>
    <rPh sb="69" eb="71">
      <t>リョウキン</t>
    </rPh>
    <phoneticPr fontId="6"/>
  </si>
  <si>
    <r>
      <t>③　利　用　者　名　簿　　　　　　　　　　</t>
    </r>
    <r>
      <rPr>
        <b/>
        <sz val="8"/>
        <color theme="1"/>
        <rFont val="ＭＳ ゴシック"/>
        <family val="3"/>
        <charset val="128"/>
      </rPr>
      <t>北海道立青少年体験活動支援施設ネイパル深川</t>
    </r>
    <phoneticPr fontId="6"/>
  </si>
  <si>
    <t>①　北海道立青少年体験活動支援施設ネイパル深川　利用申込書</t>
    <rPh sb="2" eb="4">
      <t>ホッカイ</t>
    </rPh>
    <rPh sb="4" eb="6">
      <t>ドウリツ</t>
    </rPh>
    <rPh sb="6" eb="9">
      <t>セイショウネン</t>
    </rPh>
    <rPh sb="9" eb="11">
      <t>タイケン</t>
    </rPh>
    <rPh sb="11" eb="13">
      <t>カツドウ</t>
    </rPh>
    <rPh sb="13" eb="15">
      <t>シエン</t>
    </rPh>
    <rPh sb="15" eb="17">
      <t>シセツ</t>
    </rPh>
    <rPh sb="21" eb="23">
      <t>フカガワ</t>
    </rPh>
    <rPh sb="24" eb="26">
      <t>リヨウ</t>
    </rPh>
    <rPh sb="26" eb="29">
      <t>モウシコミショ</t>
    </rPh>
    <phoneticPr fontId="6"/>
  </si>
  <si>
    <t>②　チェックリスト（確認項目）</t>
    <rPh sb="10" eb="12">
      <t>カクニン</t>
    </rPh>
    <rPh sb="12" eb="14">
      <t>コウモク</t>
    </rPh>
    <phoneticPr fontId="6"/>
  </si>
  <si>
    <t>○</t>
    <phoneticPr fontId="6"/>
  </si>
  <si>
    <t>■食堂を利用するときは必ず手を洗ってください。手を拭くためのハンカチまたはペーパータオルをご用意ください。</t>
    <rPh sb="4" eb="6">
      <t>リヨウ</t>
    </rPh>
    <rPh sb="11" eb="12">
      <t>カナラ</t>
    </rPh>
    <rPh sb="23" eb="24">
      <t>テ</t>
    </rPh>
    <rPh sb="25" eb="26">
      <t>フ</t>
    </rPh>
    <rPh sb="46" eb="48">
      <t>ヨウイ</t>
    </rPh>
    <phoneticPr fontId="6"/>
  </si>
  <si>
    <t>③　日帰り団体用名簿</t>
    <rPh sb="2" eb="4">
      <t>ヒガエ</t>
    </rPh>
    <rPh sb="5" eb="7">
      <t>ダンタイ</t>
    </rPh>
    <rPh sb="7" eb="8">
      <t>ヨウ</t>
    </rPh>
    <rPh sb="8" eb="10">
      <t>メイボ</t>
    </rPh>
    <phoneticPr fontId="6"/>
  </si>
  <si>
    <t>■昼食・夕食のボリュームアップはお一人様１食あたり＋２００円です。ボリュームアップの場合は、個別ではなく団体全員がボリュームアップに
　する必要があります。朝食はお米のみボリュームアッププラス１００円とさせていただきます。</t>
    <rPh sb="17" eb="20">
      <t>ヒトリサマ</t>
    </rPh>
    <rPh sb="21" eb="22">
      <t>ショク</t>
    </rPh>
    <rPh sb="29" eb="30">
      <t>エン</t>
    </rPh>
    <rPh sb="42" eb="44">
      <t>バアイ</t>
    </rPh>
    <rPh sb="46" eb="48">
      <t>コベツ</t>
    </rPh>
    <rPh sb="52" eb="54">
      <t>ダンタイ</t>
    </rPh>
    <rPh sb="54" eb="56">
      <t>ゼンイン</t>
    </rPh>
    <rPh sb="70" eb="72">
      <t>ヒツヨウ</t>
    </rPh>
    <rPh sb="78" eb="80">
      <t>チョウショク</t>
    </rPh>
    <rPh sb="82" eb="83">
      <t>コメ</t>
    </rPh>
    <rPh sb="99" eb="100">
      <t>エン</t>
    </rPh>
    <phoneticPr fontId="6"/>
  </si>
  <si>
    <t>■アレルギーの対応が必要な場合は、別紙表に記入してください。必ず２週間前に提出してください。</t>
    <rPh sb="7" eb="9">
      <t>タイオウ</t>
    </rPh>
    <rPh sb="10" eb="12">
      <t>ヒツヨウ</t>
    </rPh>
    <rPh sb="13" eb="15">
      <t>バアイ</t>
    </rPh>
    <rPh sb="17" eb="19">
      <t>ベッシ</t>
    </rPh>
    <rPh sb="19" eb="20">
      <t>ヒョウ</t>
    </rPh>
    <rPh sb="21" eb="23">
      <t>キニュウ</t>
    </rPh>
    <rPh sb="30" eb="31">
      <t>カナラ</t>
    </rPh>
    <rPh sb="33" eb="35">
      <t>シュウカン</t>
    </rPh>
    <rPh sb="35" eb="36">
      <t>マエ</t>
    </rPh>
    <rPh sb="37" eb="39">
      <t>テイシュツ</t>
    </rPh>
    <phoneticPr fontId="6"/>
  </si>
  <si>
    <t>■食事開始希望時刻（　あり　・　なし　）　</t>
    <rPh sb="1" eb="3">
      <t>ショクジ</t>
    </rPh>
    <rPh sb="3" eb="5">
      <t>カイシ</t>
    </rPh>
    <rPh sb="5" eb="7">
      <t>キボウ</t>
    </rPh>
    <rPh sb="7" eb="9">
      <t>ジコク</t>
    </rPh>
    <phoneticPr fontId="6"/>
  </si>
  <si>
    <t>※希望がない場合は、標準生活日課内で調整させていただきます。</t>
    <rPh sb="10" eb="12">
      <t>ヒョウジュン</t>
    </rPh>
    <rPh sb="12" eb="14">
      <t>セイカツ</t>
    </rPh>
    <rPh sb="14" eb="17">
      <t>ニッカナイ</t>
    </rPh>
    <rPh sb="18" eb="20">
      <t>チョウセイ</t>
    </rPh>
    <phoneticPr fontId="6"/>
  </si>
  <si>
    <t>④　ア　レ　ル　ギ　ー　表</t>
    <rPh sb="12" eb="13">
      <t>ヒョウ</t>
    </rPh>
    <phoneticPr fontId="6"/>
  </si>
  <si>
    <t>（２）食物アレルギー食材のの状態や程度を確認するため、食堂業者から代表者へ連絡することがあります。</t>
    <rPh sb="3" eb="5">
      <t>ショクモツ</t>
    </rPh>
    <rPh sb="10" eb="12">
      <t>ショクザイ</t>
    </rPh>
    <rPh sb="14" eb="16">
      <t>ジョウタイ</t>
    </rPh>
    <rPh sb="17" eb="19">
      <t>テイド</t>
    </rPh>
    <rPh sb="20" eb="22">
      <t>カクニン</t>
    </rPh>
    <rPh sb="27" eb="29">
      <t>ショクドウ</t>
    </rPh>
    <rPh sb="29" eb="31">
      <t>ギョウシャ</t>
    </rPh>
    <rPh sb="33" eb="36">
      <t>ダイヒョウシャ</t>
    </rPh>
    <rPh sb="37" eb="39">
      <t>レンラク</t>
    </rPh>
    <phoneticPr fontId="6"/>
  </si>
  <si>
    <t>（３）食物アレルギーの状況に応じて代替食を準備いたします。代替食のメニュー等、詳細を知りたい場合は食堂業者に直接ご連絡ください。</t>
    <rPh sb="3" eb="5">
      <t>ショクモツ</t>
    </rPh>
    <rPh sb="11" eb="13">
      <t>ジョウキョウ</t>
    </rPh>
    <rPh sb="14" eb="15">
      <t>オウ</t>
    </rPh>
    <rPh sb="17" eb="20">
      <t>ダイガエショク</t>
    </rPh>
    <rPh sb="21" eb="23">
      <t>ジュンビ</t>
    </rPh>
    <rPh sb="29" eb="31">
      <t>ダイガ</t>
    </rPh>
    <rPh sb="31" eb="32">
      <t>ショク</t>
    </rPh>
    <rPh sb="37" eb="38">
      <t>トウ</t>
    </rPh>
    <rPh sb="39" eb="41">
      <t>ショウサイ</t>
    </rPh>
    <rPh sb="42" eb="43">
      <t>シ</t>
    </rPh>
    <rPh sb="46" eb="48">
      <t>バアイ</t>
    </rPh>
    <rPh sb="54" eb="56">
      <t>チョクセツ</t>
    </rPh>
    <rPh sb="57" eb="59">
      <t>レンラク</t>
    </rPh>
    <phoneticPr fontId="6"/>
  </si>
  <si>
    <t>⑤　研修計画書　　北海道青少年体験活動支援施設ネイパル深川</t>
    <rPh sb="2" eb="4">
      <t>ケンシュウ</t>
    </rPh>
    <rPh sb="4" eb="6">
      <t>ケイカク</t>
    </rPh>
    <rPh sb="6" eb="7">
      <t>ショ</t>
    </rPh>
    <rPh sb="9" eb="12">
      <t>ホッカイドウ</t>
    </rPh>
    <rPh sb="12" eb="15">
      <t>セイショウネン</t>
    </rPh>
    <rPh sb="15" eb="17">
      <t>タイケン</t>
    </rPh>
    <rPh sb="17" eb="19">
      <t>カツドウ</t>
    </rPh>
    <rPh sb="19" eb="21">
      <t>シエン</t>
    </rPh>
    <rPh sb="21" eb="23">
      <t>シセツ</t>
    </rPh>
    <rPh sb="27" eb="29">
      <t>フカガワ</t>
    </rPh>
    <phoneticPr fontId="6"/>
  </si>
  <si>
    <t>④　食事申込書</t>
    <rPh sb="2" eb="4">
      <t>ショクジ</t>
    </rPh>
    <rPh sb="4" eb="7">
      <t>モウシコミショ</t>
    </rPh>
    <phoneticPr fontId="6"/>
  </si>
  <si>
    <t>⑥　教 材 注 文 書　１</t>
    <rPh sb="2" eb="3">
      <t>キョウ</t>
    </rPh>
    <rPh sb="4" eb="5">
      <t>ザイ</t>
    </rPh>
    <rPh sb="6" eb="7">
      <t>チュウ</t>
    </rPh>
    <rPh sb="8" eb="9">
      <t>ブン</t>
    </rPh>
    <rPh sb="10" eb="11">
      <t>ショ</t>
    </rPh>
    <phoneticPr fontId="6"/>
  </si>
  <si>
    <t>キャンプファイヤー
※キャンプファイヤーの薪は団体で設置、
　終了後は撤去してください。</t>
    <rPh sb="21" eb="22">
      <t>マキ</t>
    </rPh>
    <rPh sb="23" eb="25">
      <t>ダンタイ</t>
    </rPh>
    <rPh sb="26" eb="28">
      <t>セッチ</t>
    </rPh>
    <rPh sb="31" eb="34">
      <t>シュウリョウゴ</t>
    </rPh>
    <rPh sb="35" eb="37">
      <t>テッキョ</t>
    </rPh>
    <phoneticPr fontId="6"/>
  </si>
  <si>
    <t>キャンドルサービス（ろうそく１本）</t>
    <rPh sb="15" eb="16">
      <t>ホン</t>
    </rPh>
    <phoneticPr fontId="6"/>
  </si>
  <si>
    <t>防災APプログラム　空き缶ランタン
※空き缶は団体が用意してください。</t>
    <rPh sb="0" eb="2">
      <t>ボウサイ</t>
    </rPh>
    <rPh sb="10" eb="11">
      <t>ア</t>
    </rPh>
    <rPh sb="12" eb="13">
      <t>カン</t>
    </rPh>
    <rPh sb="19" eb="20">
      <t>ア</t>
    </rPh>
    <rPh sb="21" eb="22">
      <t>カン</t>
    </rPh>
    <rPh sb="23" eb="25">
      <t>ダンタイ</t>
    </rPh>
    <rPh sb="26" eb="28">
      <t>ヨウイ</t>
    </rPh>
    <phoneticPr fontId="6"/>
  </si>
  <si>
    <t>連絡担当者</t>
    <rPh sb="0" eb="2">
      <t>レンラク</t>
    </rPh>
    <rPh sb="2" eb="3">
      <t>タン</t>
    </rPh>
    <rPh sb="3" eb="4">
      <t>トウ</t>
    </rPh>
    <rPh sb="4" eb="5">
      <t>シャ</t>
    </rPh>
    <phoneticPr fontId="6"/>
  </si>
  <si>
    <t>⑦　教 材 注 文 書 ２</t>
    <rPh sb="2" eb="3">
      <t>キョウ</t>
    </rPh>
    <rPh sb="4" eb="5">
      <t>ザイ</t>
    </rPh>
    <rPh sb="6" eb="7">
      <t>チュウ</t>
    </rPh>
    <rPh sb="8" eb="9">
      <t>ブン</t>
    </rPh>
    <rPh sb="10" eb="11">
      <t>ショ</t>
    </rPh>
    <phoneticPr fontId="6"/>
  </si>
  <si>
    <t>⑧　北海道立青少年体験活動支援施設ネイパル深川　利用料金免除申請書</t>
    <rPh sb="2" eb="5">
      <t>ホッカイドウ</t>
    </rPh>
    <rPh sb="5" eb="6">
      <t>リツ</t>
    </rPh>
    <rPh sb="6" eb="9">
      <t>セイショウネン</t>
    </rPh>
    <rPh sb="9" eb="11">
      <t>タイケン</t>
    </rPh>
    <rPh sb="11" eb="13">
      <t>カツドウ</t>
    </rPh>
    <rPh sb="13" eb="15">
      <t>シエン</t>
    </rPh>
    <rPh sb="15" eb="17">
      <t>シセツ</t>
    </rPh>
    <rPh sb="21" eb="23">
      <t>フカガワ</t>
    </rPh>
    <rPh sb="24" eb="26">
      <t>リヨウ</t>
    </rPh>
    <rPh sb="26" eb="28">
      <t>リョウキン</t>
    </rPh>
    <rPh sb="28" eb="30">
      <t>メンジョ</t>
    </rPh>
    <rPh sb="30" eb="33">
      <t>シンセイショ</t>
    </rPh>
    <phoneticPr fontId="6"/>
  </si>
  <si>
    <t>免除希望理由</t>
    <rPh sb="0" eb="2">
      <t>メンジョ</t>
    </rPh>
    <rPh sb="2" eb="4">
      <t>キボウ</t>
    </rPh>
    <rPh sb="4" eb="6">
      <t>リユウ</t>
    </rPh>
    <phoneticPr fontId="6"/>
  </si>
  <si>
    <t>「免除希望理由」欄は、該当の号数を選択してください。</t>
    <rPh sb="1" eb="3">
      <t>メンジョ</t>
    </rPh>
    <rPh sb="3" eb="5">
      <t>キボウ</t>
    </rPh>
    <rPh sb="5" eb="7">
      <t>リユウ</t>
    </rPh>
    <rPh sb="8" eb="9">
      <t>ラン</t>
    </rPh>
    <rPh sb="11" eb="13">
      <t>ガイトウ</t>
    </rPh>
    <rPh sb="14" eb="16">
      <t>ゴウスウ</t>
    </rPh>
    <rPh sb="17" eb="19">
      <t>センタク</t>
    </rPh>
    <phoneticPr fontId="6"/>
  </si>
  <si>
    <t>・ 生活保護世帯の児童及び生徒または少年</t>
    <rPh sb="2" eb="4">
      <t>セイカツ</t>
    </rPh>
    <rPh sb="4" eb="6">
      <t>ホゴ</t>
    </rPh>
    <rPh sb="6" eb="8">
      <t>セタイ</t>
    </rPh>
    <rPh sb="9" eb="11">
      <t>ジドウ</t>
    </rPh>
    <rPh sb="11" eb="12">
      <t>オヨ</t>
    </rPh>
    <rPh sb="13" eb="15">
      <t>セイト</t>
    </rPh>
    <rPh sb="18" eb="20">
      <t>ショウネン</t>
    </rPh>
    <phoneticPr fontId="6"/>
  </si>
  <si>
    <t>⑧　証明書</t>
    <rPh sb="2" eb="5">
      <t>ショウメイショ</t>
    </rPh>
    <phoneticPr fontId="6"/>
  </si>
  <si>
    <t>免除希望者氏名</t>
    <rPh sb="0" eb="2">
      <t>メンジョ</t>
    </rPh>
    <rPh sb="2" eb="4">
      <t>キボウ</t>
    </rPh>
    <rPh sb="4" eb="5">
      <t>シャ</t>
    </rPh>
    <rPh sb="5" eb="7">
      <t>シメイ</t>
    </rPh>
    <phoneticPr fontId="6"/>
  </si>
  <si>
    <t>⑨　利用料金等に係る領収書の発行について（例）</t>
    <rPh sb="2" eb="4">
      <t>リヨウ</t>
    </rPh>
    <rPh sb="4" eb="6">
      <t>リョウキン</t>
    </rPh>
    <rPh sb="6" eb="7">
      <t>トウ</t>
    </rPh>
    <rPh sb="8" eb="9">
      <t>カカ</t>
    </rPh>
    <rPh sb="10" eb="13">
      <t>リョウシュウショ</t>
    </rPh>
    <rPh sb="14" eb="16">
      <t>ハッコウ</t>
    </rPh>
    <rPh sb="21" eb="22">
      <t>レイ</t>
    </rPh>
    <phoneticPr fontId="6"/>
  </si>
  <si>
    <t>連絡担当者</t>
    <rPh sb="0" eb="2">
      <t>レンラク</t>
    </rPh>
    <rPh sb="2" eb="4">
      <t>タントウ</t>
    </rPh>
    <rPh sb="4" eb="5">
      <t>シャ</t>
    </rPh>
    <phoneticPr fontId="6"/>
  </si>
  <si>
    <t>団体名と同じ　　・　　団体名と異なる</t>
    <rPh sb="0" eb="2">
      <t>ダンタイ</t>
    </rPh>
    <rPh sb="2" eb="3">
      <t>メイ</t>
    </rPh>
    <rPh sb="4" eb="5">
      <t>オナ</t>
    </rPh>
    <rPh sb="11" eb="13">
      <t>ダンタイ</t>
    </rPh>
    <rPh sb="13" eb="14">
      <t>メイ</t>
    </rPh>
    <rPh sb="15" eb="16">
      <t>コト</t>
    </rPh>
    <phoneticPr fontId="6"/>
  </si>
  <si>
    <t>※①利用申込書と一緒に提出してください。</t>
    <rPh sb="2" eb="7">
      <t>リヨウモウシコミショ</t>
    </rPh>
    <rPh sb="8" eb="10">
      <t>イッショ</t>
    </rPh>
    <rPh sb="11" eb="13">
      <t>テイシュツ</t>
    </rPh>
    <phoneticPr fontId="6"/>
  </si>
  <si>
    <t>※到着時に領収書の内訳について最終確認いたします。その後、精算書を作成します。</t>
    <rPh sb="1" eb="3">
      <t>トウチャク</t>
    </rPh>
    <rPh sb="3" eb="4">
      <t>ジ</t>
    </rPh>
    <rPh sb="5" eb="8">
      <t>リョウシュウショ</t>
    </rPh>
    <rPh sb="9" eb="11">
      <t>ウチワケ</t>
    </rPh>
    <rPh sb="15" eb="17">
      <t>サイシュウ</t>
    </rPh>
    <rPh sb="17" eb="19">
      <t>カクニン</t>
    </rPh>
    <rPh sb="27" eb="28">
      <t>ゴ</t>
    </rPh>
    <rPh sb="29" eb="32">
      <t>セイサンショ</t>
    </rPh>
    <rPh sb="33" eb="35">
      <t>サクセイ</t>
    </rPh>
    <phoneticPr fontId="6"/>
  </si>
  <si>
    <t>※振込でお支払いただく場合は、振込の際の「取引明細」が領収書となります。領収書は発行しません。</t>
    <rPh sb="1" eb="3">
      <t>フリコミ</t>
    </rPh>
    <rPh sb="5" eb="7">
      <t>シハライ</t>
    </rPh>
    <rPh sb="11" eb="13">
      <t>バアイ</t>
    </rPh>
    <rPh sb="15" eb="17">
      <t>フリコミ</t>
    </rPh>
    <rPh sb="18" eb="19">
      <t>サイ</t>
    </rPh>
    <rPh sb="21" eb="23">
      <t>トリヒキ</t>
    </rPh>
    <rPh sb="23" eb="25">
      <t>メイサイ</t>
    </rPh>
    <rPh sb="27" eb="30">
      <t>リョウシュウショ</t>
    </rPh>
    <rPh sb="36" eb="39">
      <t>リョウシュウショ</t>
    </rPh>
    <rPh sb="40" eb="42">
      <t>ハッコウ</t>
    </rPh>
    <phoneticPr fontId="6"/>
  </si>
  <si>
    <t>※団体独自の支払証明書を後日発送の送料は団体でご負担いただきます。</t>
    <rPh sb="1" eb="3">
      <t>ダンタイ</t>
    </rPh>
    <rPh sb="3" eb="5">
      <t>ドクジ</t>
    </rPh>
    <rPh sb="6" eb="8">
      <t>シハラ</t>
    </rPh>
    <rPh sb="8" eb="11">
      <t>ショウメイショ</t>
    </rPh>
    <rPh sb="12" eb="14">
      <t>ゴジツ</t>
    </rPh>
    <rPh sb="14" eb="16">
      <t>ハッソウ</t>
    </rPh>
    <rPh sb="17" eb="19">
      <t>ソウリョウ</t>
    </rPh>
    <rPh sb="20" eb="22">
      <t>ダンタイ</t>
    </rPh>
    <rPh sb="24" eb="26">
      <t>フタン</t>
    </rPh>
    <phoneticPr fontId="6"/>
  </si>
  <si>
    <t>　封筒に送料分の切手を貼付し、利用申込書に添付するかご持参ください。</t>
    <rPh sb="1" eb="3">
      <t>フウトウ</t>
    </rPh>
    <rPh sb="4" eb="7">
      <t>ソウリョウブン</t>
    </rPh>
    <rPh sb="8" eb="10">
      <t>キッテ</t>
    </rPh>
    <rPh sb="11" eb="13">
      <t>ハリツ</t>
    </rPh>
    <rPh sb="15" eb="20">
      <t>リヨウモウシコミショ</t>
    </rPh>
    <rPh sb="21" eb="23">
      <t>テンプ</t>
    </rPh>
    <rPh sb="27" eb="29">
      <t>ジサン</t>
    </rPh>
    <phoneticPr fontId="6"/>
  </si>
  <si>
    <t>利用団体名</t>
    <rPh sb="0" eb="2">
      <t>リヨウ</t>
    </rPh>
    <rPh sb="2" eb="3">
      <t>ダン</t>
    </rPh>
    <rPh sb="3" eb="4">
      <t>カラダ</t>
    </rPh>
    <rPh sb="4" eb="5">
      <t>メイ</t>
    </rPh>
    <phoneticPr fontId="6"/>
  </si>
  <si>
    <t>⑩　飲　み　物　注　文　書</t>
    <rPh sb="2" eb="3">
      <t>ノ</t>
    </rPh>
    <rPh sb="6" eb="7">
      <t>モノ</t>
    </rPh>
    <phoneticPr fontId="6"/>
  </si>
  <si>
    <t>⑨　利用料金等に係る領収書の発行について</t>
    <rPh sb="2" eb="4">
      <t>リヨウ</t>
    </rPh>
    <rPh sb="4" eb="6">
      <t>リョウキン</t>
    </rPh>
    <rPh sb="6" eb="7">
      <t>トウ</t>
    </rPh>
    <rPh sb="8" eb="9">
      <t>カカ</t>
    </rPh>
    <rPh sb="10" eb="13">
      <t>リョウシュウショ</t>
    </rPh>
    <rPh sb="14" eb="16">
      <t>ハッコウ</t>
    </rPh>
    <phoneticPr fontId="6"/>
  </si>
  <si>
    <t>2回注文の場合はそれぞれ何本ずつかわかるようにご記入ください。３回以上の場合は、本注文書をコピーして使用してください。</t>
    <rPh sb="1" eb="2">
      <t>カイ</t>
    </rPh>
    <rPh sb="2" eb="4">
      <t>チュウモン</t>
    </rPh>
    <rPh sb="5" eb="7">
      <t>バアイ</t>
    </rPh>
    <rPh sb="12" eb="14">
      <t>ナンホン</t>
    </rPh>
    <rPh sb="24" eb="26">
      <t>キニュウ</t>
    </rPh>
    <rPh sb="32" eb="33">
      <t>カイ</t>
    </rPh>
    <rPh sb="33" eb="35">
      <t>イジョウ</t>
    </rPh>
    <rPh sb="36" eb="38">
      <t>バアイ</t>
    </rPh>
    <rPh sb="40" eb="41">
      <t>ホン</t>
    </rPh>
    <rPh sb="41" eb="44">
      <t>チュウモンショ</t>
    </rPh>
    <rPh sb="50" eb="52">
      <t>シヨウ</t>
    </rPh>
    <phoneticPr fontId="6"/>
  </si>
  <si>
    <t>カレーライス
お米抜き
※白飯別注団体用</t>
    <rPh sb="8" eb="9">
      <t>コメ</t>
    </rPh>
    <rPh sb="9" eb="10">
      <t>ヌ</t>
    </rPh>
    <rPh sb="13" eb="15">
      <t>シロメシ</t>
    </rPh>
    <rPh sb="15" eb="17">
      <t>ベッチュウ</t>
    </rPh>
    <rPh sb="17" eb="19">
      <t>ダンタイ</t>
    </rPh>
    <rPh sb="19" eb="20">
      <t>ヨウ</t>
    </rPh>
    <phoneticPr fontId="6"/>
  </si>
  <si>
    <t>白飯</t>
    <rPh sb="0" eb="2">
      <t>シロメシハン</t>
    </rPh>
    <phoneticPr fontId="6"/>
  </si>
  <si>
    <t>肉、カレールー、玉ねぎ　　　　　　　　　　　　　　　　にんじん、ジャガイモ　　　　　　　　　　　　　　　　　　　　　　　　　</t>
    <rPh sb="0" eb="1">
      <t>ニク</t>
    </rPh>
    <rPh sb="8" eb="9">
      <t>タマ</t>
    </rPh>
    <phoneticPr fontId="6"/>
  </si>
  <si>
    <t>３～４時間（５０名までを推奨）
調理器具貸出可</t>
    <rPh sb="3" eb="5">
      <t>ジカン</t>
    </rPh>
    <rPh sb="8" eb="9">
      <t>メイ</t>
    </rPh>
    <rPh sb="12" eb="14">
      <t>スイショウ</t>
    </rPh>
    <rPh sb="16" eb="18">
      <t>チョウリ</t>
    </rPh>
    <rPh sb="18" eb="20">
      <t>キグ</t>
    </rPh>
    <rPh sb="20" eb="22">
      <t>カシダシ</t>
    </rPh>
    <rPh sb="22" eb="23">
      <t>カ</t>
    </rPh>
    <phoneticPr fontId="6"/>
  </si>
  <si>
    <t xml:space="preserve">                       ２時間
       1人1本500ｍｌ炭酸用ペットボトルが
      必要です。</t>
    <rPh sb="24" eb="26">
      <t>ジカン</t>
    </rPh>
    <rPh sb="34" eb="36">
      <t>ヒトリ</t>
    </rPh>
    <rPh sb="37" eb="38">
      <t>ポン</t>
    </rPh>
    <rPh sb="43" eb="45">
      <t>タンサン</t>
    </rPh>
    <rPh sb="45" eb="46">
      <t>ヨウ</t>
    </rPh>
    <rPh sb="60" eb="62">
      <t>ヒツヨウ</t>
    </rPh>
    <phoneticPr fontId="6"/>
  </si>
  <si>
    <t>1時間30分
1人1個1L牛乳パックが必要です。</t>
    <rPh sb="1" eb="3">
      <t>ジカン</t>
    </rPh>
    <rPh sb="5" eb="6">
      <t>フン</t>
    </rPh>
    <rPh sb="7" eb="9">
      <t>ヒトリ</t>
    </rPh>
    <rPh sb="10" eb="11">
      <t>コ</t>
    </rPh>
    <rPh sb="13" eb="15">
      <t>ギュウニュウ</t>
    </rPh>
    <rPh sb="19" eb="21">
      <t>ヒツヨウ</t>
    </rPh>
    <phoneticPr fontId="6"/>
  </si>
  <si>
    <t>増量希望団体用　</t>
    <phoneticPr fontId="6"/>
  </si>
  <si>
    <t>⑫　野　外　炊　飯　用　品　注　文　書</t>
    <rPh sb="2" eb="3">
      <t>ノ</t>
    </rPh>
    <rPh sb="4" eb="5">
      <t>ソト</t>
    </rPh>
    <rPh sb="6" eb="7">
      <t>スイ</t>
    </rPh>
    <rPh sb="8" eb="9">
      <t>メシ</t>
    </rPh>
    <rPh sb="10" eb="11">
      <t>ヨウ</t>
    </rPh>
    <rPh sb="12" eb="13">
      <t>ヒン</t>
    </rPh>
    <rPh sb="14" eb="15">
      <t>チュウ</t>
    </rPh>
    <rPh sb="16" eb="17">
      <t>ブン</t>
    </rPh>
    <rPh sb="18" eb="19">
      <t>ショ</t>
    </rPh>
    <phoneticPr fontId="6"/>
  </si>
  <si>
    <t>薪　　（１かまど分）</t>
    <rPh sb="0" eb="1">
      <t>マキ</t>
    </rPh>
    <rPh sb="8" eb="9">
      <t>ブン</t>
    </rPh>
    <phoneticPr fontId="6"/>
  </si>
  <si>
    <t>着火剤</t>
    <rPh sb="0" eb="3">
      <t>チャッカザイ</t>
    </rPh>
    <phoneticPr fontId="6"/>
  </si>
  <si>
    <t>・他団体の研修、就寝の妨げにならないようにしてください。</t>
    <phoneticPr fontId="6"/>
  </si>
  <si>
    <t>・飲酒をする方は引率者料金の適応にはなりません。一般料金となります。</t>
    <rPh sb="1" eb="3">
      <t>インシュ</t>
    </rPh>
    <rPh sb="6" eb="7">
      <t>カタ</t>
    </rPh>
    <rPh sb="8" eb="11">
      <t>インソツシャ</t>
    </rPh>
    <rPh sb="11" eb="13">
      <t>リョウキン</t>
    </rPh>
    <rPh sb="14" eb="16">
      <t>テキオウ</t>
    </rPh>
    <rPh sb="24" eb="26">
      <t>イッパン</t>
    </rPh>
    <rPh sb="26" eb="28">
      <t>リョウキン</t>
    </rPh>
    <phoneticPr fontId="6"/>
  </si>
  <si>
    <t>・指定した研修室を使用してください。宿泊室での飲酒は厳禁です。</t>
    <rPh sb="1" eb="3">
      <t>シテイ</t>
    </rPh>
    <rPh sb="5" eb="8">
      <t>ケンシュウシツ</t>
    </rPh>
    <rPh sb="9" eb="11">
      <t>シヨウ</t>
    </rPh>
    <rPh sb="18" eb="21">
      <t>シュクハクシツ</t>
    </rPh>
    <rPh sb="23" eb="25">
      <t>インシュ</t>
    </rPh>
    <rPh sb="26" eb="28">
      <t>ゲンキン</t>
    </rPh>
    <phoneticPr fontId="77"/>
  </si>
  <si>
    <t>・未成年者を引率している場合、１名以上飲酒をしない方をおき、緊急時に対応できる
　体制がとれるようにしてください。</t>
    <phoneticPr fontId="6"/>
  </si>
  <si>
    <t>・大学生の飲酒はできません。また未成年者が飲酒の場に同席する
　団体は、法律に基づき未成年者が飲酒しないよう徹底してください。</t>
    <phoneticPr fontId="6"/>
  </si>
  <si>
    <t>・翌日に運転される方は、酒気帯運転とならないよう十分な配慮をおこなってください。</t>
    <rPh sb="1" eb="3">
      <t>ヨクジツ</t>
    </rPh>
    <rPh sb="4" eb="6">
      <t>ウンテン</t>
    </rPh>
    <rPh sb="9" eb="10">
      <t>カタ</t>
    </rPh>
    <rPh sb="12" eb="17">
      <t>シュキオビウンテン</t>
    </rPh>
    <rPh sb="24" eb="26">
      <t>ジュウブン</t>
    </rPh>
    <rPh sb="27" eb="29">
      <t>ハイリョ</t>
    </rPh>
    <phoneticPr fontId="6"/>
  </si>
  <si>
    <t>・団体の責任のもと、時間内に適切に行ってください。使用したものは、現状復帰し、
 汚れはふき取ってください。</t>
    <rPh sb="1" eb="3">
      <t>ダンタイ</t>
    </rPh>
    <rPh sb="4" eb="6">
      <t>セキニン</t>
    </rPh>
    <rPh sb="10" eb="12">
      <t>ジカン</t>
    </rPh>
    <rPh sb="12" eb="13">
      <t>ナイ</t>
    </rPh>
    <rPh sb="14" eb="16">
      <t>テキセツ</t>
    </rPh>
    <rPh sb="17" eb="18">
      <t>オコナ</t>
    </rPh>
    <rPh sb="25" eb="27">
      <t>シヨウ</t>
    </rPh>
    <rPh sb="33" eb="35">
      <t>ゲンジョウ</t>
    </rPh>
    <rPh sb="35" eb="37">
      <t>フッキ</t>
    </rPh>
    <rPh sb="41" eb="42">
      <t>ヨゴ</t>
    </rPh>
    <rPh sb="46" eb="47">
      <t>ト</t>
    </rPh>
    <phoneticPr fontId="77"/>
  </si>
  <si>
    <t>・後片付けを含めて19：00～22：00の２時間以内です。</t>
    <rPh sb="1" eb="4">
      <t>アトカタヅ</t>
    </rPh>
    <rPh sb="6" eb="7">
      <t>フク</t>
    </rPh>
    <rPh sb="22" eb="24">
      <t>ジカン</t>
    </rPh>
    <rPh sb="24" eb="26">
      <t>イナイ</t>
    </rPh>
    <phoneticPr fontId="77"/>
  </si>
  <si>
    <t>・上記のルールを守らず、明らかに他の団体に迷惑をかけた場合や施設の風紀を著しく
　乱したと判断される場合は、以降の施設利用を制限させていただく場合もありますので、
　あらかじめご承知おきください。また、万が一、じゅうたんや布団などを汚した場合は、
　クリーニング代をお支払していただきます。</t>
    <rPh sb="1" eb="3">
      <t>ジョウキ</t>
    </rPh>
    <rPh sb="8" eb="9">
      <t>マモ</t>
    </rPh>
    <rPh sb="12" eb="13">
      <t>アキ</t>
    </rPh>
    <rPh sb="16" eb="17">
      <t>タ</t>
    </rPh>
    <rPh sb="18" eb="20">
      <t>ダンタイ</t>
    </rPh>
    <rPh sb="21" eb="23">
      <t>メイワク</t>
    </rPh>
    <rPh sb="27" eb="29">
      <t>バアイ</t>
    </rPh>
    <rPh sb="30" eb="32">
      <t>シセツ</t>
    </rPh>
    <rPh sb="33" eb="35">
      <t>フウキ</t>
    </rPh>
    <rPh sb="36" eb="37">
      <t>イチジル</t>
    </rPh>
    <rPh sb="41" eb="42">
      <t>ミダ</t>
    </rPh>
    <rPh sb="45" eb="47">
      <t>ハンダン</t>
    </rPh>
    <rPh sb="50" eb="52">
      <t>バアイ</t>
    </rPh>
    <rPh sb="54" eb="56">
      <t>イコウ</t>
    </rPh>
    <rPh sb="57" eb="59">
      <t>シセツ</t>
    </rPh>
    <rPh sb="59" eb="61">
      <t>リヨウ</t>
    </rPh>
    <rPh sb="62" eb="64">
      <t>セイゲン</t>
    </rPh>
    <rPh sb="71" eb="73">
      <t>バアイ</t>
    </rPh>
    <rPh sb="89" eb="91">
      <t>ショウチ</t>
    </rPh>
    <rPh sb="101" eb="102">
      <t>マン</t>
    </rPh>
    <rPh sb="103" eb="104">
      <t>イチ</t>
    </rPh>
    <rPh sb="111" eb="113">
      <t>フトン</t>
    </rPh>
    <rPh sb="116" eb="117">
      <t>ヨゴ</t>
    </rPh>
    <rPh sb="119" eb="121">
      <t>バアイ</t>
    </rPh>
    <rPh sb="131" eb="132">
      <t>ダイ</t>
    </rPh>
    <rPh sb="134" eb="136">
      <t>シハライ</t>
    </rPh>
    <phoneticPr fontId="77"/>
  </si>
  <si>
    <t>・大量のアルコール類の持ち込みはせず、節度ある飲酒を心がけてください。また、
　飲酒後の入浴は危険ですのでおやめください。</t>
    <rPh sb="1" eb="3">
      <t>タイリョウ</t>
    </rPh>
    <rPh sb="9" eb="10">
      <t>ルイ</t>
    </rPh>
    <rPh sb="11" eb="12">
      <t>モ</t>
    </rPh>
    <rPh sb="13" eb="14">
      <t>コ</t>
    </rPh>
    <rPh sb="19" eb="21">
      <t>セツド</t>
    </rPh>
    <rPh sb="23" eb="25">
      <t>インシュ</t>
    </rPh>
    <rPh sb="26" eb="27">
      <t>ココロ</t>
    </rPh>
    <rPh sb="40" eb="42">
      <t>インシュ</t>
    </rPh>
    <rPh sb="42" eb="43">
      <t>ゴ</t>
    </rPh>
    <rPh sb="43" eb="44">
      <t>ショクゴ</t>
    </rPh>
    <rPh sb="44" eb="46">
      <t>ニュウヨク</t>
    </rPh>
    <rPh sb="47" eb="49">
      <t>キケン</t>
    </rPh>
    <phoneticPr fontId="77"/>
  </si>
  <si>
    <t>⑬　交流会申請書（飲酒あり）</t>
    <rPh sb="2" eb="5">
      <t>コウリュウカイ</t>
    </rPh>
    <rPh sb="5" eb="8">
      <t>シンセイショ</t>
    </rPh>
    <rPh sb="9" eb="11">
      <t>インシュ</t>
    </rPh>
    <phoneticPr fontId="77"/>
  </si>
  <si>
    <t>接続に必要な機器は、団体で用意し、機器の接続設定、操作は団体が行います。接続する機器は「研修」で用いる機器のみとし、私的に利用する個人のスマートフォンに接続することはありません。</t>
    <rPh sb="0" eb="2">
      <t>セツゾク</t>
    </rPh>
    <rPh sb="3" eb="5">
      <t>ヒツヨウ</t>
    </rPh>
    <rPh sb="6" eb="8">
      <t>キキ</t>
    </rPh>
    <rPh sb="10" eb="12">
      <t>ダンタイ</t>
    </rPh>
    <rPh sb="13" eb="15">
      <t>ヨウイ</t>
    </rPh>
    <rPh sb="17" eb="19">
      <t>キキ</t>
    </rPh>
    <rPh sb="20" eb="24">
      <t>セツゾクセッテイ</t>
    </rPh>
    <rPh sb="25" eb="27">
      <t>ソウサ</t>
    </rPh>
    <rPh sb="28" eb="30">
      <t>ダンタイ</t>
    </rPh>
    <rPh sb="31" eb="32">
      <t>オコナ</t>
    </rPh>
    <rPh sb="36" eb="38">
      <t>セツゾク</t>
    </rPh>
    <rPh sb="40" eb="42">
      <t>キキ</t>
    </rPh>
    <rPh sb="44" eb="46">
      <t>ケンシュウ</t>
    </rPh>
    <rPh sb="48" eb="49">
      <t>モチ</t>
    </rPh>
    <rPh sb="51" eb="53">
      <t>キキ</t>
    </rPh>
    <rPh sb="58" eb="60">
      <t>シテキ</t>
    </rPh>
    <rPh sb="61" eb="63">
      <t>リヨウ</t>
    </rPh>
    <rPh sb="65" eb="67">
      <t>コジン</t>
    </rPh>
    <rPh sb="76" eb="78">
      <t>セツゾク</t>
    </rPh>
    <phoneticPr fontId="6"/>
  </si>
  <si>
    <t>⑭　ネイパル深川が提供する無線LAN（Wi-Fi）利用同意書</t>
    <rPh sb="6" eb="8">
      <t>フカガワ</t>
    </rPh>
    <rPh sb="9" eb="11">
      <t>テイキョウ</t>
    </rPh>
    <rPh sb="13" eb="15">
      <t>ムセン</t>
    </rPh>
    <rPh sb="25" eb="30">
      <t>リヨウドウイショ</t>
    </rPh>
    <phoneticPr fontId="77"/>
  </si>
  <si>
    <t>⑭ネイパル深川が提供する無線LAN（Wi-Fi）利用申請書</t>
    <rPh sb="5" eb="7">
      <t>フカガワ</t>
    </rPh>
    <rPh sb="8" eb="10">
      <t>テイキョウ</t>
    </rPh>
    <rPh sb="12" eb="14">
      <t>ムセン</t>
    </rPh>
    <rPh sb="24" eb="26">
      <t>リヨウ</t>
    </rPh>
    <rPh sb="26" eb="29">
      <t>シンセイショ</t>
    </rPh>
    <phoneticPr fontId="6"/>
  </si>
  <si>
    <t>⑪　野　外　 炊 　飯　食　材　 注 　文 　書</t>
    <rPh sb="2" eb="3">
      <t>ノ</t>
    </rPh>
    <rPh sb="4" eb="5">
      <t>ソト</t>
    </rPh>
    <rPh sb="7" eb="8">
      <t>スイ</t>
    </rPh>
    <rPh sb="10" eb="11">
      <t>メシ</t>
    </rPh>
    <rPh sb="12" eb="13">
      <t>ショク</t>
    </rPh>
    <rPh sb="14" eb="15">
      <t>ザイ</t>
    </rPh>
    <rPh sb="17" eb="18">
      <t>チュウ</t>
    </rPh>
    <rPh sb="20" eb="21">
      <t>ブン</t>
    </rPh>
    <rPh sb="23" eb="24">
      <t>ショ</t>
    </rPh>
    <phoneticPr fontId="6"/>
  </si>
  <si>
    <t>実施翌朝に灰をゴミ袋に入れ、燃やせるゴミとしてごみ置き場に捨ててください。</t>
    <rPh sb="0" eb="2">
      <t>ジッシ</t>
    </rPh>
    <rPh sb="2" eb="4">
      <t>ヨクアサ</t>
    </rPh>
    <rPh sb="5" eb="6">
      <t>ハイ</t>
    </rPh>
    <rPh sb="9" eb="10">
      <t>ブクロ</t>
    </rPh>
    <rPh sb="11" eb="12">
      <t>イ</t>
    </rPh>
    <rPh sb="14" eb="15">
      <t>モ</t>
    </rPh>
    <rPh sb="25" eb="26">
      <t>オ</t>
    </rPh>
    <rPh sb="27" eb="28">
      <t>バ</t>
    </rPh>
    <rPh sb="29" eb="30">
      <t>ス</t>
    </rPh>
    <phoneticPr fontId="6"/>
  </si>
  <si>
    <t>　10名まで：5000円　11名～50名：１人500円</t>
    <rPh sb="19" eb="20">
      <t>メイ</t>
    </rPh>
    <phoneticPr fontId="6"/>
  </si>
  <si>
    <t>ネイパル深川アドベンチャープログラム（ＦＡＰ）　事前調査票</t>
    <rPh sb="4" eb="6">
      <t>フカガワ</t>
    </rPh>
    <rPh sb="24" eb="26">
      <t>ジゼン</t>
    </rPh>
    <rPh sb="26" eb="28">
      <t>チョウサ</t>
    </rPh>
    <rPh sb="28" eb="29">
      <t>ヒョウ</t>
    </rPh>
    <phoneticPr fontId="6"/>
  </si>
  <si>
    <t>以下の項目について、記入をお願いします。
提供プログラム作成の参考とします。よろしくお願いします。</t>
    <rPh sb="0" eb="2">
      <t>イカ</t>
    </rPh>
    <rPh sb="3" eb="5">
      <t>コウモク</t>
    </rPh>
    <rPh sb="10" eb="12">
      <t>キニュウ</t>
    </rPh>
    <rPh sb="14" eb="15">
      <t>ネガ</t>
    </rPh>
    <rPh sb="21" eb="23">
      <t>テイキョウ</t>
    </rPh>
    <rPh sb="28" eb="30">
      <t>サクセイ</t>
    </rPh>
    <rPh sb="31" eb="33">
      <t>サンコウ</t>
    </rPh>
    <rPh sb="43" eb="44">
      <t>ネガ</t>
    </rPh>
    <phoneticPr fontId="6"/>
  </si>
  <si>
    <t>実施日</t>
    <rPh sb="0" eb="2">
      <t>ジッシ</t>
    </rPh>
    <rPh sb="2" eb="3">
      <t>ビ</t>
    </rPh>
    <phoneticPr fontId="6"/>
  </si>
  <si>
    <t>：</t>
    <phoneticPr fontId="6"/>
  </si>
  <si>
    <t>団体名</t>
    <rPh sb="0" eb="2">
      <t>ダンタイ</t>
    </rPh>
    <rPh sb="2" eb="3">
      <t>メイ</t>
    </rPh>
    <phoneticPr fontId="6"/>
  </si>
  <si>
    <t>人数</t>
    <rPh sb="0" eb="2">
      <t>ニンズウ</t>
    </rPh>
    <phoneticPr fontId="6"/>
  </si>
  <si>
    <t>　現状・課題</t>
    <rPh sb="1" eb="3">
      <t>ゲンジョウ</t>
    </rPh>
    <rPh sb="4" eb="6">
      <t>カダイ</t>
    </rPh>
    <phoneticPr fontId="6"/>
  </si>
  <si>
    <t>とても
できる</t>
    <phoneticPr fontId="6"/>
  </si>
  <si>
    <t>まあまあ
できる</t>
    <phoneticPr fontId="6"/>
  </si>
  <si>
    <t>あまり
できない</t>
    <phoneticPr fontId="6"/>
  </si>
  <si>
    <t>まったく
できない</t>
    <phoneticPr fontId="6"/>
  </si>
  <si>
    <t>学年やチームの傾向や特徴など</t>
    <rPh sb="0" eb="2">
      <t>ガクネン</t>
    </rPh>
    <rPh sb="7" eb="9">
      <t>ケイコウ</t>
    </rPh>
    <rPh sb="10" eb="12">
      <t>トクチョウ</t>
    </rPh>
    <phoneticPr fontId="6"/>
  </si>
  <si>
    <t>該当する□に✓を記入して下さい</t>
    <rPh sb="0" eb="2">
      <t>ガイトウ</t>
    </rPh>
    <rPh sb="8" eb="10">
      <t>キニュウ</t>
    </rPh>
    <rPh sb="12" eb="13">
      <t>クダ</t>
    </rPh>
    <phoneticPr fontId="6"/>
  </si>
  <si>
    <t>①　集団の中で自分の考えを伝えることが
　　できる。</t>
    <rPh sb="2" eb="4">
      <t>シュウダン</t>
    </rPh>
    <rPh sb="5" eb="6">
      <t>ナカ</t>
    </rPh>
    <rPh sb="7" eb="9">
      <t>ジブン</t>
    </rPh>
    <rPh sb="10" eb="11">
      <t>カンガ</t>
    </rPh>
    <rPh sb="13" eb="14">
      <t>ツタ</t>
    </rPh>
    <phoneticPr fontId="6"/>
  </si>
  <si>
    <t>②　個の考えや行動を集団が受入れ、個々が
　　主体的に行動することができる。</t>
    <rPh sb="2" eb="3">
      <t>コ</t>
    </rPh>
    <rPh sb="4" eb="5">
      <t>カンガ</t>
    </rPh>
    <rPh sb="7" eb="9">
      <t>コウドウ</t>
    </rPh>
    <rPh sb="10" eb="12">
      <t>シュウダン</t>
    </rPh>
    <rPh sb="13" eb="15">
      <t>ウケイ</t>
    </rPh>
    <rPh sb="17" eb="19">
      <t>ココ</t>
    </rPh>
    <rPh sb="23" eb="25">
      <t>シュタイ</t>
    </rPh>
    <rPh sb="25" eb="26">
      <t>テキ</t>
    </rPh>
    <rPh sb="27" eb="29">
      <t>コウドウ</t>
    </rPh>
    <phoneticPr fontId="6"/>
  </si>
  <si>
    <t>③　互いの改善点を伝え集団の質を高める
　　ことができる。</t>
    <rPh sb="2" eb="3">
      <t>タガ</t>
    </rPh>
    <rPh sb="5" eb="8">
      <t>カイゼンテン</t>
    </rPh>
    <rPh sb="9" eb="10">
      <t>ツタ</t>
    </rPh>
    <rPh sb="11" eb="13">
      <t>シュウダン</t>
    </rPh>
    <rPh sb="14" eb="15">
      <t>シツ</t>
    </rPh>
    <rPh sb="16" eb="17">
      <t>タカ</t>
    </rPh>
    <phoneticPr fontId="6"/>
  </si>
  <si>
    <t>④　互いに協力して粘り強く課題を解決すること
　　ができる。</t>
    <rPh sb="2" eb="3">
      <t>タガ</t>
    </rPh>
    <phoneticPr fontId="6"/>
  </si>
  <si>
    <t>⑤　互いを尊重して望ましい人間関係を築く
　　ことができる。</t>
    <phoneticPr fontId="6"/>
  </si>
  <si>
    <t>＜自由記述＞</t>
    <rPh sb="1" eb="3">
      <t>ジユウ</t>
    </rPh>
    <rPh sb="3" eb="5">
      <t>キジュツ</t>
    </rPh>
    <phoneticPr fontId="6"/>
  </si>
  <si>
    <t>ねらい・目標</t>
    <rPh sb="4" eb="6">
      <t>モクヒョウ</t>
    </rPh>
    <phoneticPr fontId="6"/>
  </si>
  <si>
    <t>　キーワード例）
　　コミュニケーション力、思考力、判断力、表現力、主体性、協調性、責任感、
　　創造力、傾聴力、思いやり、礼儀正しさ、規範意識、誠実さ、自己肯定感など</t>
    <rPh sb="6" eb="7">
      <t>レイ</t>
    </rPh>
    <rPh sb="20" eb="21">
      <t>チカラ</t>
    </rPh>
    <rPh sb="22" eb="25">
      <t>シコウリョク</t>
    </rPh>
    <rPh sb="26" eb="29">
      <t>ハンダンリョク</t>
    </rPh>
    <rPh sb="30" eb="33">
      <t>ヒョウゲンリョク</t>
    </rPh>
    <rPh sb="34" eb="37">
      <t>シュタイセイ</t>
    </rPh>
    <rPh sb="38" eb="41">
      <t>キョウチョウセイ</t>
    </rPh>
    <rPh sb="42" eb="45">
      <t>セキニンカン</t>
    </rPh>
    <rPh sb="49" eb="52">
      <t>ソウゾウリョク</t>
    </rPh>
    <rPh sb="53" eb="55">
      <t>ケイチョウ</t>
    </rPh>
    <rPh sb="55" eb="56">
      <t>リョク</t>
    </rPh>
    <rPh sb="57" eb="58">
      <t>オモ</t>
    </rPh>
    <rPh sb="62" eb="64">
      <t>レイギ</t>
    </rPh>
    <rPh sb="64" eb="65">
      <t>タダ</t>
    </rPh>
    <rPh sb="68" eb="70">
      <t>キハン</t>
    </rPh>
    <rPh sb="70" eb="72">
      <t>イシキ</t>
    </rPh>
    <rPh sb="73" eb="75">
      <t>セイジツ</t>
    </rPh>
    <rPh sb="77" eb="79">
      <t>ジコ</t>
    </rPh>
    <rPh sb="79" eb="81">
      <t>コウテイ</t>
    </rPh>
    <rPh sb="81" eb="82">
      <t>カン</t>
    </rPh>
    <phoneticPr fontId="6"/>
  </si>
  <si>
    <t>子どもたちに気づかせたいこと・考えさせたこと、指導者の願い、理想のチーム像など</t>
    <rPh sb="0" eb="1">
      <t>コ</t>
    </rPh>
    <rPh sb="6" eb="7">
      <t>キ</t>
    </rPh>
    <rPh sb="15" eb="16">
      <t>カンガ</t>
    </rPh>
    <rPh sb="23" eb="26">
      <t>シドウシャ</t>
    </rPh>
    <rPh sb="27" eb="28">
      <t>ネガ</t>
    </rPh>
    <rPh sb="30" eb="32">
      <t>リソウ</t>
    </rPh>
    <rPh sb="36" eb="37">
      <t>ゾウ</t>
    </rPh>
    <phoneticPr fontId="6"/>
  </si>
  <si>
    <t>プログラムを提供する上の留意点、要望など</t>
    <rPh sb="6" eb="8">
      <t>テイキョウ</t>
    </rPh>
    <rPh sb="10" eb="11">
      <t>ジョウ</t>
    </rPh>
    <rPh sb="12" eb="15">
      <t>リュウイテン</t>
    </rPh>
    <rPh sb="16" eb="18">
      <t>ヨウボウ</t>
    </rPh>
    <phoneticPr fontId="6"/>
  </si>
  <si>
    <t>ありがとうございました</t>
    <phoneticPr fontId="6"/>
  </si>
  <si>
    <t>○○　○○</t>
    <phoneticPr fontId="6"/>
  </si>
  <si>
    <t>□□市立子亥温中学校</t>
    <rPh sb="2" eb="4">
      <t>シリツ</t>
    </rPh>
    <rPh sb="4" eb="6">
      <t>ネイ</t>
    </rPh>
    <rPh sb="6" eb="7">
      <t>ハル</t>
    </rPh>
    <rPh sb="7" eb="10">
      <t>チュウガッコウ</t>
    </rPh>
    <phoneticPr fontId="6"/>
  </si>
  <si>
    <t xml:space="preserve">〇２年生進級時にクラス替えしているが、近くの小学校からの持ち上がりから人間関係が固定していて、隣のクラスの生徒との交流を優先してしまう生徒が複数いる。
〇10月中旬の学校祭に向けた学級の取組目標を決めるとき、なかなか意見がでて来ない。
〇すぐにふざける男子が多く、女子は男子を信用していない雰囲気がある。男子はそのことが面白くない。
〇女子は３～４人くらいのグループで固まることが多い。
〇夏休み中で生活史習慣が乱れ、いつも眠そうにしている生徒が２～３人いる。
</t>
    <rPh sb="2" eb="4">
      <t>ネンセイ</t>
    </rPh>
    <rPh sb="4" eb="7">
      <t>シンキュウジ</t>
    </rPh>
    <rPh sb="11" eb="12">
      <t>ガ</t>
    </rPh>
    <rPh sb="19" eb="20">
      <t>チカ</t>
    </rPh>
    <rPh sb="22" eb="25">
      <t>ショウガッコウ</t>
    </rPh>
    <rPh sb="28" eb="29">
      <t>モ</t>
    </rPh>
    <rPh sb="30" eb="31">
      <t>ア</t>
    </rPh>
    <rPh sb="35" eb="39">
      <t>ニンゲンカンケイ</t>
    </rPh>
    <rPh sb="40" eb="42">
      <t>コテイ</t>
    </rPh>
    <rPh sb="47" eb="48">
      <t>トナリ</t>
    </rPh>
    <rPh sb="53" eb="55">
      <t>セイト</t>
    </rPh>
    <rPh sb="57" eb="59">
      <t>コウリュウ</t>
    </rPh>
    <rPh sb="60" eb="62">
      <t>ユウセン</t>
    </rPh>
    <rPh sb="67" eb="69">
      <t>セイト</t>
    </rPh>
    <rPh sb="70" eb="72">
      <t>フクスウ</t>
    </rPh>
    <rPh sb="79" eb="80">
      <t>ガツ</t>
    </rPh>
    <rPh sb="80" eb="82">
      <t>チュウジュン</t>
    </rPh>
    <rPh sb="83" eb="86">
      <t>ガッコウサイ</t>
    </rPh>
    <rPh sb="87" eb="88">
      <t>ム</t>
    </rPh>
    <rPh sb="90" eb="92">
      <t>ガッキュウ</t>
    </rPh>
    <rPh sb="93" eb="97">
      <t>トリクミモクヒョウ</t>
    </rPh>
    <rPh sb="98" eb="99">
      <t>キ</t>
    </rPh>
    <rPh sb="108" eb="110">
      <t>イケン</t>
    </rPh>
    <rPh sb="113" eb="114">
      <t>コ</t>
    </rPh>
    <rPh sb="126" eb="128">
      <t>ダンシ</t>
    </rPh>
    <rPh sb="129" eb="130">
      <t>オオ</t>
    </rPh>
    <rPh sb="132" eb="134">
      <t>ジョシ</t>
    </rPh>
    <rPh sb="135" eb="137">
      <t>ダンシ</t>
    </rPh>
    <rPh sb="138" eb="140">
      <t>シンヨウ</t>
    </rPh>
    <rPh sb="145" eb="148">
      <t>フンイキ</t>
    </rPh>
    <rPh sb="152" eb="154">
      <t>ダンシ</t>
    </rPh>
    <rPh sb="160" eb="162">
      <t>オモシロ</t>
    </rPh>
    <rPh sb="168" eb="170">
      <t>ジョシ</t>
    </rPh>
    <rPh sb="174" eb="175">
      <t>ニン</t>
    </rPh>
    <rPh sb="184" eb="185">
      <t>カタ</t>
    </rPh>
    <rPh sb="190" eb="191">
      <t>オオ</t>
    </rPh>
    <rPh sb="195" eb="197">
      <t>ナツヤス</t>
    </rPh>
    <rPh sb="198" eb="199">
      <t>チュウ</t>
    </rPh>
    <rPh sb="200" eb="205">
      <t>セイカツシシュウカン</t>
    </rPh>
    <rPh sb="206" eb="207">
      <t>ミダ</t>
    </rPh>
    <rPh sb="212" eb="213">
      <t>ネム</t>
    </rPh>
    <rPh sb="220" eb="222">
      <t>セイト</t>
    </rPh>
    <rPh sb="226" eb="227">
      <t>ニン</t>
    </rPh>
    <phoneticPr fontId="6"/>
  </si>
  <si>
    <t>〇学校祭の準備を通して、学級の所属感を高めたい。
〇学級への所属感を高め、中学校卒業まで半年間を生徒にとって有意義な時間にしたい。
〇学級の所属感を高め、他者を理解し、自己を理解することで、自分自身の将来について考えられるようにしたい。
〇今回の宿泊研修は、担任自身も生徒を理解する機会としたい。</t>
    <rPh sb="1" eb="4">
      <t>ガッコウサイ</t>
    </rPh>
    <rPh sb="5" eb="7">
      <t>ジュンビ</t>
    </rPh>
    <rPh sb="8" eb="9">
      <t>トオ</t>
    </rPh>
    <rPh sb="12" eb="14">
      <t>ガッキュウ</t>
    </rPh>
    <rPh sb="15" eb="18">
      <t>ショゾクカン</t>
    </rPh>
    <rPh sb="19" eb="20">
      <t>タカ</t>
    </rPh>
    <rPh sb="26" eb="28">
      <t>ガッキュウ</t>
    </rPh>
    <rPh sb="30" eb="33">
      <t>ショゾクカン</t>
    </rPh>
    <rPh sb="34" eb="35">
      <t>タカ</t>
    </rPh>
    <rPh sb="37" eb="40">
      <t>チュウガッコウ</t>
    </rPh>
    <rPh sb="40" eb="42">
      <t>ソツギョウ</t>
    </rPh>
    <rPh sb="44" eb="47">
      <t>ハントシカン</t>
    </rPh>
    <rPh sb="48" eb="50">
      <t>セイト</t>
    </rPh>
    <rPh sb="54" eb="57">
      <t>ユウイギ</t>
    </rPh>
    <rPh sb="58" eb="60">
      <t>ジカン</t>
    </rPh>
    <rPh sb="67" eb="69">
      <t>ガッキュウ</t>
    </rPh>
    <rPh sb="70" eb="72">
      <t>ショゾク</t>
    </rPh>
    <rPh sb="72" eb="73">
      <t>カン</t>
    </rPh>
    <rPh sb="74" eb="75">
      <t>タカ</t>
    </rPh>
    <rPh sb="77" eb="79">
      <t>タシャ</t>
    </rPh>
    <rPh sb="80" eb="82">
      <t>リカイ</t>
    </rPh>
    <rPh sb="84" eb="86">
      <t>ジコ</t>
    </rPh>
    <rPh sb="87" eb="89">
      <t>リカイ</t>
    </rPh>
    <rPh sb="95" eb="99">
      <t>ジブンジシン</t>
    </rPh>
    <rPh sb="100" eb="102">
      <t>ショウライ</t>
    </rPh>
    <rPh sb="106" eb="107">
      <t>カンガ</t>
    </rPh>
    <rPh sb="120" eb="122">
      <t>コンカイ</t>
    </rPh>
    <rPh sb="123" eb="127">
      <t>シュクハクケンシュウ</t>
    </rPh>
    <rPh sb="129" eb="131">
      <t>タンニン</t>
    </rPh>
    <rPh sb="131" eb="133">
      <t>ジシン</t>
    </rPh>
    <rPh sb="134" eb="136">
      <t>セイト</t>
    </rPh>
    <rPh sb="137" eb="139">
      <t>リカイ</t>
    </rPh>
    <rPh sb="141" eb="143">
      <t>キカイ</t>
    </rPh>
    <phoneticPr fontId="6"/>
  </si>
  <si>
    <t>〇特別支援学級（知的）の生徒１名、特別支援学級ｊ情緒）の生徒２名も親学級の生徒と一緒に活動します。</t>
    <rPh sb="1" eb="7">
      <t>トクベツシエンガッキュウ</t>
    </rPh>
    <rPh sb="8" eb="10">
      <t>チテキ</t>
    </rPh>
    <rPh sb="12" eb="14">
      <t>セイト</t>
    </rPh>
    <rPh sb="15" eb="16">
      <t>メイ</t>
    </rPh>
    <rPh sb="17" eb="23">
      <t>トクベツシエンガッキュウ</t>
    </rPh>
    <rPh sb="24" eb="26">
      <t>ジョウチョ</t>
    </rPh>
    <rPh sb="28" eb="30">
      <t>セイト</t>
    </rPh>
    <rPh sb="31" eb="32">
      <t>メイ</t>
    </rPh>
    <rPh sb="33" eb="36">
      <t>オヤガッキュウ</t>
    </rPh>
    <rPh sb="37" eb="39">
      <t>セイト</t>
    </rPh>
    <rPh sb="40" eb="42">
      <t>イッショ</t>
    </rPh>
    <rPh sb="43" eb="45">
      <t>カツドウ</t>
    </rPh>
    <phoneticPr fontId="6"/>
  </si>
  <si>
    <t>お弁当発注可能一覧</t>
    <rPh sb="1" eb="3">
      <t>ベントウ</t>
    </rPh>
    <rPh sb="3" eb="5">
      <t>ハッチュウ</t>
    </rPh>
    <rPh sb="5" eb="7">
      <t>カノウ</t>
    </rPh>
    <rPh sb="7" eb="9">
      <t>イチラン</t>
    </rPh>
    <phoneticPr fontId="77"/>
  </si>
  <si>
    <t>地域</t>
    <rPh sb="0" eb="2">
      <t>チイキ</t>
    </rPh>
    <phoneticPr fontId="77"/>
  </si>
  <si>
    <t>店名</t>
    <rPh sb="0" eb="2">
      <t>テンメイ</t>
    </rPh>
    <phoneticPr fontId="77"/>
  </si>
  <si>
    <t>配達可能場所</t>
    <rPh sb="0" eb="2">
      <t>ハイタツ</t>
    </rPh>
    <rPh sb="2" eb="4">
      <t>カノウ</t>
    </rPh>
    <rPh sb="4" eb="6">
      <t>バショ</t>
    </rPh>
    <phoneticPr fontId="77"/>
  </si>
  <si>
    <t>配達可能な時間</t>
    <rPh sb="0" eb="2">
      <t>ハイタツ</t>
    </rPh>
    <rPh sb="2" eb="4">
      <t>カノウ</t>
    </rPh>
    <rPh sb="5" eb="7">
      <t>ジカン</t>
    </rPh>
    <phoneticPr fontId="77"/>
  </si>
  <si>
    <t>アレルギー対応の可否</t>
    <rPh sb="5" eb="7">
      <t>タイオウ</t>
    </rPh>
    <rPh sb="8" eb="10">
      <t>カヒ</t>
    </rPh>
    <phoneticPr fontId="77"/>
  </si>
  <si>
    <t>備考</t>
    <rPh sb="0" eb="2">
      <t>ビコウ</t>
    </rPh>
    <phoneticPr fontId="77"/>
  </si>
  <si>
    <t>深川</t>
    <rPh sb="0" eb="2">
      <t>フカガワ</t>
    </rPh>
    <phoneticPr fontId="77"/>
  </si>
  <si>
    <t>ほっともっと　深川店</t>
    <rPh sb="7" eb="9">
      <t>フカガワ</t>
    </rPh>
    <rPh sb="9" eb="10">
      <t>テン</t>
    </rPh>
    <phoneticPr fontId="77"/>
  </si>
  <si>
    <t>店舗受取のみ</t>
    <rPh sb="0" eb="2">
      <t>テンポ</t>
    </rPh>
    <rPh sb="2" eb="4">
      <t>ウケトリ</t>
    </rPh>
    <phoneticPr fontId="77"/>
  </si>
  <si>
    <t>受取可能時間
11：00-12：00</t>
    <rPh sb="0" eb="2">
      <t>ウケトリ</t>
    </rPh>
    <rPh sb="2" eb="4">
      <t>カノウ</t>
    </rPh>
    <rPh sb="4" eb="6">
      <t>ジカン</t>
    </rPh>
    <phoneticPr fontId="77"/>
  </si>
  <si>
    <t>個別対応不可
アレルギー詳細はHP確認
それでも不明な点あればお客様センターへ問い合わせ</t>
    <rPh sb="0" eb="2">
      <t>コベツ</t>
    </rPh>
    <rPh sb="2" eb="4">
      <t>タイオウ</t>
    </rPh>
    <rPh sb="4" eb="6">
      <t>フカ</t>
    </rPh>
    <rPh sb="12" eb="14">
      <t>ショウサイ</t>
    </rPh>
    <rPh sb="17" eb="19">
      <t>カクニン</t>
    </rPh>
    <rPh sb="24" eb="26">
      <t>フメイ</t>
    </rPh>
    <rPh sb="27" eb="28">
      <t>テン</t>
    </rPh>
    <rPh sb="32" eb="34">
      <t>キャクサマ</t>
    </rPh>
    <rPh sb="39" eb="40">
      <t>ト</t>
    </rPh>
    <rPh sb="41" eb="42">
      <t>ア</t>
    </rPh>
    <phoneticPr fontId="77"/>
  </si>
  <si>
    <t>予約締切日：受取日の5日前まで
キャンセル・数量変更：電話で相談</t>
    <rPh sb="0" eb="2">
      <t>ヨヤク</t>
    </rPh>
    <rPh sb="2" eb="4">
      <t>シメキリ</t>
    </rPh>
    <rPh sb="4" eb="5">
      <t>ニチ</t>
    </rPh>
    <rPh sb="6" eb="8">
      <t>ウケトリ</t>
    </rPh>
    <rPh sb="8" eb="9">
      <t>ニチ</t>
    </rPh>
    <rPh sb="11" eb="12">
      <t>ニチ</t>
    </rPh>
    <rPh sb="12" eb="13">
      <t>マエ</t>
    </rPh>
    <rPh sb="22" eb="24">
      <t>スウリョウ</t>
    </rPh>
    <rPh sb="24" eb="26">
      <t>ヘンコウ</t>
    </rPh>
    <rPh sb="27" eb="29">
      <t>デンワ</t>
    </rPh>
    <rPh sb="30" eb="32">
      <t>ソウダン</t>
    </rPh>
    <phoneticPr fontId="77"/>
  </si>
  <si>
    <t>セイコーマート　深川西町店</t>
    <rPh sb="8" eb="10">
      <t>フカガワ</t>
    </rPh>
    <rPh sb="10" eb="11">
      <t>ニシ</t>
    </rPh>
    <rPh sb="11" eb="12">
      <t>マチ</t>
    </rPh>
    <rPh sb="12" eb="13">
      <t>テン</t>
    </rPh>
    <phoneticPr fontId="77"/>
  </si>
  <si>
    <t>受取可能時間
9：00-18：00</t>
    <rPh sb="0" eb="2">
      <t>ウケトリ</t>
    </rPh>
    <rPh sb="2" eb="4">
      <t>カノウ</t>
    </rPh>
    <rPh sb="4" eb="6">
      <t>ジカン</t>
    </rPh>
    <phoneticPr fontId="77"/>
  </si>
  <si>
    <t>できない</t>
    <phoneticPr fontId="77"/>
  </si>
  <si>
    <t>予約締切日：受取日の1週間前まで
キャンセル・数量変更：4日前まで</t>
    <rPh sb="0" eb="2">
      <t>ヨヤク</t>
    </rPh>
    <rPh sb="2" eb="4">
      <t>シメキリ</t>
    </rPh>
    <rPh sb="4" eb="5">
      <t>ニチ</t>
    </rPh>
    <rPh sb="6" eb="8">
      <t>ウケトリ</t>
    </rPh>
    <rPh sb="8" eb="9">
      <t>ニチ</t>
    </rPh>
    <rPh sb="11" eb="13">
      <t>シュウカン</t>
    </rPh>
    <rPh sb="13" eb="14">
      <t>マエ</t>
    </rPh>
    <rPh sb="23" eb="25">
      <t>スウリョウ</t>
    </rPh>
    <rPh sb="25" eb="27">
      <t>ヘンコウ</t>
    </rPh>
    <rPh sb="29" eb="30">
      <t>ニチ</t>
    </rPh>
    <rPh sb="30" eb="31">
      <t>マエ</t>
    </rPh>
    <phoneticPr fontId="77"/>
  </si>
  <si>
    <t>日の丸亭</t>
    <rPh sb="0" eb="1">
      <t>ヒ</t>
    </rPh>
    <rPh sb="2" eb="3">
      <t>マル</t>
    </rPh>
    <rPh sb="3" eb="4">
      <t>テイ</t>
    </rPh>
    <phoneticPr fontId="77"/>
  </si>
  <si>
    <t>深川市内</t>
    <rPh sb="0" eb="3">
      <t>フカガワシ</t>
    </rPh>
    <rPh sb="3" eb="4">
      <t>ナイ</t>
    </rPh>
    <phoneticPr fontId="77"/>
  </si>
  <si>
    <t>時間指定はできない
（昼頃までには届く）</t>
    <rPh sb="0" eb="2">
      <t>ジカン</t>
    </rPh>
    <rPh sb="2" eb="4">
      <t>シテイ</t>
    </rPh>
    <rPh sb="11" eb="12">
      <t>ヒル</t>
    </rPh>
    <rPh sb="12" eb="13">
      <t>ゴロ</t>
    </rPh>
    <rPh sb="17" eb="18">
      <t>トド</t>
    </rPh>
    <phoneticPr fontId="77"/>
  </si>
  <si>
    <t>ベントス（滝川工業高校前店）</t>
    <rPh sb="5" eb="7">
      <t>タキカワ</t>
    </rPh>
    <rPh sb="7" eb="9">
      <t>コウギョウ</t>
    </rPh>
    <rPh sb="9" eb="11">
      <t>コウコウ</t>
    </rPh>
    <rPh sb="11" eb="12">
      <t>マエ</t>
    </rPh>
    <rPh sb="12" eb="13">
      <t>ミセ</t>
    </rPh>
    <phoneticPr fontId="77"/>
  </si>
  <si>
    <t>滝川市内、新十津川町、赤平市</t>
    <rPh sb="0" eb="2">
      <t>タキカワ</t>
    </rPh>
    <rPh sb="2" eb="4">
      <t>シナイ</t>
    </rPh>
    <rPh sb="5" eb="9">
      <t>シントツカワ</t>
    </rPh>
    <rPh sb="9" eb="10">
      <t>チョウ</t>
    </rPh>
    <rPh sb="11" eb="14">
      <t>アカビラシ</t>
    </rPh>
    <phoneticPr fontId="77"/>
  </si>
  <si>
    <t>お昼前後</t>
    <rPh sb="1" eb="4">
      <t>ヒルゼンゴ</t>
    </rPh>
    <phoneticPr fontId="77"/>
  </si>
  <si>
    <t>対応可能</t>
    <rPh sb="0" eb="4">
      <t>タイオウカノウ</t>
    </rPh>
    <phoneticPr fontId="77"/>
  </si>
  <si>
    <t>お弁当の種類により変更期限が異なる</t>
    <rPh sb="1" eb="3">
      <t>ベントウ</t>
    </rPh>
    <rPh sb="4" eb="6">
      <t>シュルイ</t>
    </rPh>
    <rPh sb="9" eb="13">
      <t>ヘンコウキゲン</t>
    </rPh>
    <rPh sb="14" eb="15">
      <t>コト</t>
    </rPh>
    <phoneticPr fontId="77"/>
  </si>
  <si>
    <t>滝川</t>
    <rPh sb="0" eb="2">
      <t>タキカワ</t>
    </rPh>
    <phoneticPr fontId="77"/>
  </si>
  <si>
    <t>ほっともっと　一の坂店</t>
    <rPh sb="7" eb="8">
      <t>イチ</t>
    </rPh>
    <rPh sb="9" eb="10">
      <t>サカ</t>
    </rPh>
    <rPh sb="10" eb="11">
      <t>テン</t>
    </rPh>
    <phoneticPr fontId="77"/>
  </si>
  <si>
    <t>配達については
店舗と要相談</t>
    <rPh sb="0" eb="2">
      <t>ハイタツ</t>
    </rPh>
    <rPh sb="8" eb="10">
      <t>テンポ</t>
    </rPh>
    <rPh sb="11" eb="14">
      <t>ヨウソウダン</t>
    </rPh>
    <phoneticPr fontId="77"/>
  </si>
  <si>
    <t>店舗と要相談</t>
    <rPh sb="0" eb="2">
      <t>テンポ</t>
    </rPh>
    <rPh sb="3" eb="6">
      <t>ヨウソウダン</t>
    </rPh>
    <phoneticPr fontId="77"/>
  </si>
  <si>
    <t>予約締切日：店舗と要相談
キャンセル：通常メニューは前日まで可
増減は当日でも可能
オードブルなどの商品は３日前までに変更連絡
※店舗注文商品の空箱等のゴミは店舗にて回収可能</t>
    <rPh sb="0" eb="2">
      <t>ヨヤク</t>
    </rPh>
    <rPh sb="2" eb="5">
      <t>シメキリビ</t>
    </rPh>
    <rPh sb="6" eb="8">
      <t>テンポ</t>
    </rPh>
    <rPh sb="9" eb="10">
      <t>ヨウ</t>
    </rPh>
    <rPh sb="10" eb="12">
      <t>ソウダン</t>
    </rPh>
    <rPh sb="19" eb="21">
      <t>ツウジョウ</t>
    </rPh>
    <rPh sb="26" eb="28">
      <t>ゼンジツ</t>
    </rPh>
    <rPh sb="30" eb="31">
      <t>カ</t>
    </rPh>
    <rPh sb="32" eb="34">
      <t>ゾウゲン</t>
    </rPh>
    <rPh sb="35" eb="37">
      <t>トウジツ</t>
    </rPh>
    <rPh sb="39" eb="41">
      <t>カノウ</t>
    </rPh>
    <rPh sb="50" eb="52">
      <t>ショウヒン</t>
    </rPh>
    <rPh sb="54" eb="56">
      <t>ニチマエ</t>
    </rPh>
    <rPh sb="59" eb="61">
      <t>ヘンコウ</t>
    </rPh>
    <rPh sb="61" eb="63">
      <t>レンラク</t>
    </rPh>
    <rPh sb="65" eb="67">
      <t>テンポ</t>
    </rPh>
    <rPh sb="67" eb="71">
      <t>チュウモンショウヒン</t>
    </rPh>
    <rPh sb="72" eb="74">
      <t>カラバコ</t>
    </rPh>
    <rPh sb="74" eb="75">
      <t>トウ</t>
    </rPh>
    <rPh sb="79" eb="81">
      <t>テンポ</t>
    </rPh>
    <rPh sb="83" eb="87">
      <t>カイシュウカノウ</t>
    </rPh>
    <phoneticPr fontId="77"/>
  </si>
  <si>
    <t>ほっともっと　新町店</t>
    <rPh sb="7" eb="9">
      <t>シンマチ</t>
    </rPh>
    <rPh sb="9" eb="10">
      <t>テン</t>
    </rPh>
    <phoneticPr fontId="77"/>
  </si>
  <si>
    <t>セイコーマート（滝の川）</t>
    <rPh sb="8" eb="9">
      <t>タキ</t>
    </rPh>
    <rPh sb="10" eb="11">
      <t>カワ</t>
    </rPh>
    <phoneticPr fontId="77"/>
  </si>
  <si>
    <t>セイコーマート（幸町）</t>
    <rPh sb="8" eb="9">
      <t>サイワ</t>
    </rPh>
    <rPh sb="9" eb="10">
      <t>チョウ</t>
    </rPh>
    <phoneticPr fontId="77"/>
  </si>
  <si>
    <t>R6.6.7改定</t>
    <rPh sb="6" eb="8">
      <t>カイテイ</t>
    </rPh>
    <phoneticPr fontId="6"/>
  </si>
  <si>
    <t>フリースクール等民間の相談・指導施設の引率者</t>
    <rPh sb="7" eb="8">
      <t>トウ</t>
    </rPh>
    <rPh sb="8" eb="10">
      <t>ミンカン</t>
    </rPh>
    <rPh sb="11" eb="13">
      <t>ソウダン</t>
    </rPh>
    <rPh sb="14" eb="16">
      <t>シドウ</t>
    </rPh>
    <rPh sb="16" eb="18">
      <t>シセツ</t>
    </rPh>
    <rPh sb="19" eb="22">
      <t>インソツシャ</t>
    </rPh>
    <phoneticPr fontId="6"/>
  </si>
  <si>
    <t>免除希望者が所属する学校の長</t>
    <phoneticPr fontId="6"/>
  </si>
  <si>
    <t>準要保護家庭の小、中学生</t>
    <rPh sb="0" eb="1">
      <t>ジュン</t>
    </rPh>
    <rPh sb="1" eb="4">
      <t>ヨウホゴ</t>
    </rPh>
    <rPh sb="4" eb="6">
      <t>カテイ</t>
    </rPh>
    <phoneticPr fontId="6"/>
  </si>
  <si>
    <t>・教育長が
　必要と
　認める方</t>
    <rPh sb="12" eb="13">
      <t>ミト</t>
    </rPh>
    <rPh sb="15" eb="16">
      <t>カタ</t>
    </rPh>
    <phoneticPr fontId="6"/>
  </si>
  <si>
    <r>
      <rPr>
        <sz val="11"/>
        <rFont val="ＭＳ ゴシック"/>
        <family val="3"/>
        <charset val="128"/>
      </rPr>
      <t xml:space="preserve">・要保護者家庭の小、中学生
</t>
    </r>
    <r>
      <rPr>
        <sz val="9"/>
        <rFont val="ＭＳ ゴシック"/>
        <family val="3"/>
        <charset val="128"/>
      </rPr>
      <t xml:space="preserve">注）就学援助制度により支給がある場合は対象となりません。
</t>
    </r>
    <r>
      <rPr>
        <b/>
        <sz val="9"/>
        <rFont val="ＭＳ ゴシック"/>
        <family val="3"/>
        <charset val="128"/>
      </rPr>
      <t>注）準要保護家庭は第８号で申請してください。</t>
    </r>
    <rPh sb="4" eb="5">
      <t>シャ</t>
    </rPh>
    <rPh sb="14" eb="15">
      <t>チュウ</t>
    </rPh>
    <rPh sb="16" eb="18">
      <t>シュウガク</t>
    </rPh>
    <rPh sb="18" eb="20">
      <t>エンジョ</t>
    </rPh>
    <rPh sb="20" eb="22">
      <t>セイド</t>
    </rPh>
    <rPh sb="25" eb="27">
      <t>シキュウ</t>
    </rPh>
    <rPh sb="30" eb="32">
      <t>バアイ</t>
    </rPh>
    <rPh sb="33" eb="35">
      <t>タイショウ</t>
    </rPh>
    <rPh sb="43" eb="44">
      <t>チュウ</t>
    </rPh>
    <rPh sb="45" eb="51">
      <t>ジュンヨウホゴカテイ</t>
    </rPh>
    <rPh sb="52" eb="53">
      <t>ダイ</t>
    </rPh>
    <rPh sb="54" eb="55">
      <t>ゴウ</t>
    </rPh>
    <rPh sb="56" eb="58">
      <t>シンセイ</t>
    </rPh>
    <phoneticPr fontId="6"/>
  </si>
  <si>
    <t>記名</t>
    <rPh sb="0" eb="2">
      <t>キメイ</t>
    </rPh>
    <phoneticPr fontId="6"/>
  </si>
  <si>
    <t>　有の団体は⑭免除申請の書類を提出してください。原本は当日利用の時の提出可。</t>
    <rPh sb="1" eb="2">
      <t>アリ</t>
    </rPh>
    <rPh sb="3" eb="5">
      <t>ダンタイ</t>
    </rPh>
    <rPh sb="7" eb="11">
      <t>メンジョシンセイ</t>
    </rPh>
    <rPh sb="12" eb="14">
      <t>ショルイ</t>
    </rPh>
    <rPh sb="15" eb="17">
      <t>テイシュツ</t>
    </rPh>
    <rPh sb="24" eb="26">
      <t>ゲンポン</t>
    </rPh>
    <rPh sb="27" eb="29">
      <t>トウジツ</t>
    </rPh>
    <rPh sb="29" eb="31">
      <t>リヨウ</t>
    </rPh>
    <rPh sb="32" eb="33">
      <t>トキ</t>
    </rPh>
    <rPh sb="34" eb="36">
      <t>テイシュツ</t>
    </rPh>
    <rPh sb="36" eb="37">
      <t>カ</t>
    </rPh>
    <phoneticPr fontId="6"/>
  </si>
  <si>
    <t>（１）御不明な点や御要望があれば、ネイパル深川 坂井（サカイ）または渡辺（ワタナベ）まで連絡をお願い致します。</t>
    <rPh sb="3" eb="4">
      <t>ゴ</t>
    </rPh>
    <rPh sb="4" eb="6">
      <t>フメイ</t>
    </rPh>
    <rPh sb="7" eb="8">
      <t>テン</t>
    </rPh>
    <rPh sb="9" eb="10">
      <t>ゴ</t>
    </rPh>
    <rPh sb="10" eb="12">
      <t>ヨウボウ</t>
    </rPh>
    <rPh sb="21" eb="23">
      <t>フカガワ</t>
    </rPh>
    <rPh sb="24" eb="26">
      <t>サカイ</t>
    </rPh>
    <rPh sb="34" eb="36">
      <t>ワタナベ</t>
    </rPh>
    <rPh sb="41" eb="43">
      <t>レンラク</t>
    </rPh>
    <rPh sb="45" eb="46">
      <t>ネガ</t>
    </rPh>
    <rPh sb="47" eb="48">
      <t>イタ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</si>
</sst>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99999]####\-####;\(00\)\ ####\-####"/>
    <numFmt numFmtId="177" formatCode="m&quot;月&quot;d&quot;日&quot;;@"/>
    <numFmt numFmtId="178" formatCode="General&quot;人&quot;"/>
  </numFmts>
  <fonts count="9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HG丸ｺﾞｼｯｸM-PRO"/>
      <family val="3"/>
      <charset val="128"/>
    </font>
    <font>
      <b/>
      <sz val="14"/>
      <name val="ＭＳ 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9"/>
      <name val="ＭＳ ゴシック"/>
      <family val="3"/>
      <charset val="128"/>
    </font>
    <font>
      <sz val="16"/>
      <name val="ＭＳ ゴシック"/>
      <family val="3"/>
      <charset val="128"/>
    </font>
    <font>
      <b/>
      <sz val="11"/>
      <name val="ＭＳ ゴシック"/>
      <family val="3"/>
      <charset val="128"/>
    </font>
    <font>
      <b/>
      <sz val="12"/>
      <name val="ＭＳ ゴシック"/>
      <family val="3"/>
      <charset val="128"/>
    </font>
    <font>
      <b/>
      <sz val="20"/>
      <name val="ＭＳ ゴシック"/>
      <family val="3"/>
      <charset val="128"/>
    </font>
    <font>
      <b/>
      <u/>
      <sz val="11"/>
      <name val="ＭＳ ゴシック"/>
      <family val="3"/>
      <charset val="128"/>
    </font>
    <font>
      <b/>
      <sz val="10"/>
      <name val="ＭＳ ゴシック"/>
      <family val="3"/>
      <charset val="128"/>
    </font>
    <font>
      <sz val="8"/>
      <name val="ＭＳ ゴシック"/>
      <family val="3"/>
      <charset val="128"/>
    </font>
    <font>
      <b/>
      <sz val="9"/>
      <name val="ＭＳ ゴシック"/>
      <family val="3"/>
      <charset val="128"/>
    </font>
    <font>
      <b/>
      <sz val="8"/>
      <name val="ＭＳ 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4"/>
      <name val="ＭＳ Ｐゴシック"/>
      <family val="3"/>
      <charset val="128"/>
    </font>
    <font>
      <sz val="11"/>
      <name val="HG丸ｺﾞｼｯｸM-PRO"/>
      <family val="3"/>
      <charset val="128"/>
    </font>
    <font>
      <b/>
      <sz val="14"/>
      <name val="HG丸ｺﾞｼｯｸM-PRO"/>
      <family val="3"/>
      <charset val="128"/>
    </font>
    <font>
      <sz val="20"/>
      <name val="HG丸ｺﾞｼｯｸM-PRO"/>
      <family val="3"/>
      <charset val="128"/>
    </font>
    <font>
      <sz val="14"/>
      <name val="HG丸ｺﾞｼｯｸM-PRO"/>
      <family val="3"/>
      <charset val="128"/>
    </font>
    <font>
      <sz val="12"/>
      <name val="HG丸ｺﾞｼｯｸM-PRO"/>
      <family val="3"/>
      <charset val="128"/>
    </font>
    <font>
      <sz val="10"/>
      <name val="HG丸ｺﾞｼｯｸM-PRO"/>
      <family val="3"/>
      <charset val="128"/>
    </font>
    <font>
      <sz val="10"/>
      <name val="ＭＳ Ｐゴシック"/>
      <family val="3"/>
      <charset val="128"/>
    </font>
    <font>
      <b/>
      <sz val="18"/>
      <name val="HG丸ｺﾞｼｯｸM-PRO"/>
      <family val="3"/>
      <charset val="128"/>
    </font>
    <font>
      <b/>
      <sz val="10"/>
      <name val="HG丸ｺﾞｼｯｸM-PRO"/>
      <family val="3"/>
      <charset val="128"/>
    </font>
    <font>
      <u/>
      <sz val="11"/>
      <name val="ＭＳ Ｐゴシック"/>
      <family val="3"/>
      <charset val="128"/>
    </font>
    <font>
      <b/>
      <sz val="22"/>
      <name val="ＭＳ ゴシック"/>
      <family val="3"/>
      <charset val="128"/>
    </font>
    <font>
      <b/>
      <sz val="20"/>
      <color indexed="9"/>
      <name val="ＭＳ ゴシック"/>
      <family val="3"/>
      <charset val="128"/>
    </font>
    <font>
      <sz val="20"/>
      <name val="ＭＳ ゴシック"/>
      <family val="3"/>
      <charset val="128"/>
    </font>
    <font>
      <u/>
      <sz val="11"/>
      <name val="ＭＳ ゴシック"/>
      <family val="3"/>
      <charset val="128"/>
    </font>
    <font>
      <b/>
      <i/>
      <u val="singleAccounting"/>
      <sz val="14"/>
      <name val="ＭＳ ゴシック"/>
      <family val="3"/>
      <charset val="128"/>
    </font>
    <font>
      <b/>
      <u val="double"/>
      <sz val="12"/>
      <name val="ＭＳ ゴシック"/>
      <family val="3"/>
      <charset val="128"/>
    </font>
    <font>
      <sz val="8"/>
      <color indexed="8"/>
      <name val="ＭＳ ゴシック"/>
      <family val="3"/>
      <charset val="128"/>
    </font>
    <font>
      <sz val="6"/>
      <color indexed="8"/>
      <name val="ＭＳ ゴシック"/>
      <family val="3"/>
      <charset val="128"/>
    </font>
    <font>
      <b/>
      <sz val="16"/>
      <name val="ＭＳ Ｐゴシック"/>
      <family val="3"/>
      <charset val="128"/>
    </font>
    <font>
      <sz val="11"/>
      <color indexed="8"/>
      <name val="ＭＳ Ｐゴシック"/>
      <family val="3"/>
      <charset val="128"/>
    </font>
    <font>
      <sz val="8"/>
      <color indexed="8"/>
      <name val="ＭＳ Ｐゴシック"/>
      <family val="3"/>
      <charset val="128"/>
    </font>
    <font>
      <sz val="10"/>
      <color indexed="8"/>
      <name val="ＭＳ Ｐゴシック"/>
      <family val="3"/>
      <charset val="128"/>
    </font>
    <font>
      <sz val="8"/>
      <name val="ＭＳ Ｐゴシック"/>
      <family val="3"/>
      <charset val="128"/>
    </font>
    <font>
      <sz val="11"/>
      <color theme="1"/>
      <name val="ＭＳ Ｐゴシック"/>
      <family val="3"/>
      <charset val="128"/>
      <scheme val="minor"/>
    </font>
    <font>
      <sz val="11"/>
      <color rgb="FFFF0000"/>
      <name val="ＭＳ Ｐゴシック"/>
      <family val="3"/>
      <charset val="128"/>
    </font>
    <font>
      <b/>
      <sz val="11"/>
      <color rgb="FFFF0000"/>
      <name val="ＭＳ Ｐゴシック"/>
      <family val="3"/>
      <charset val="128"/>
    </font>
    <font>
      <sz val="16"/>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14"/>
      <color rgb="FFFF0000"/>
      <name val="ＭＳ Ｐゴシック"/>
      <family val="3"/>
      <charset val="128"/>
    </font>
    <font>
      <sz val="11"/>
      <color theme="0"/>
      <name val="ＭＳ ゴシック"/>
      <family val="3"/>
      <charset val="128"/>
    </font>
    <font>
      <sz val="18"/>
      <color rgb="FFFF0000"/>
      <name val="ＭＳ Ｐゴシック"/>
      <family val="3"/>
      <charset val="128"/>
    </font>
    <font>
      <sz val="12"/>
      <color theme="1" tint="0.249977111117893"/>
      <name val="HG丸ｺﾞｼｯｸM-PRO"/>
      <family val="3"/>
      <charset val="128"/>
    </font>
    <font>
      <sz val="12"/>
      <color theme="0" tint="-0.499984740745262"/>
      <name val="HG丸ｺﾞｼｯｸM-PRO"/>
      <family val="3"/>
      <charset val="128"/>
    </font>
    <font>
      <b/>
      <sz val="18"/>
      <color theme="1"/>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sz val="11"/>
      <color theme="1"/>
      <name val="ＭＳ ゴシック"/>
      <family val="3"/>
      <charset val="128"/>
    </font>
    <font>
      <sz val="11"/>
      <color theme="1"/>
      <name val="ＭＳ 明朝"/>
      <family val="1"/>
      <charset val="128"/>
    </font>
    <font>
      <b/>
      <sz val="18"/>
      <color theme="1"/>
      <name val="ＭＳ ゴシック"/>
      <family val="3"/>
      <charset val="128"/>
    </font>
    <font>
      <sz val="8"/>
      <color theme="1"/>
      <name val="ＭＳ ゴシック"/>
      <family val="3"/>
      <charset val="128"/>
    </font>
    <font>
      <b/>
      <sz val="9"/>
      <color theme="1"/>
      <name val="ＭＳ ゴシック"/>
      <family val="3"/>
      <charset val="128"/>
    </font>
    <font>
      <b/>
      <sz val="9"/>
      <color indexed="10"/>
      <name val="ＭＳ ゴシック"/>
      <family val="3"/>
      <charset val="128"/>
    </font>
    <font>
      <sz val="10"/>
      <color theme="1"/>
      <name val="ＭＳ ゴシック"/>
      <family val="3"/>
      <charset val="128"/>
    </font>
    <font>
      <b/>
      <sz val="8"/>
      <color theme="1"/>
      <name val="ＭＳ ゴシック"/>
      <family val="3"/>
      <charset val="128"/>
    </font>
    <font>
      <sz val="14"/>
      <color theme="1"/>
      <name val="ＭＳ Ｐゴシック"/>
      <family val="3"/>
      <charset val="128"/>
      <scheme val="minor"/>
    </font>
    <font>
      <sz val="14"/>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9"/>
      <color theme="1"/>
      <name val="ＭＳ ゴシック"/>
      <family val="3"/>
      <charset val="128"/>
    </font>
    <font>
      <sz val="9"/>
      <name val="ＭＳ Ｐゴシック"/>
      <family val="3"/>
      <charset val="128"/>
    </font>
    <font>
      <sz val="16"/>
      <name val="HG丸ｺﾞｼｯｸM-PRO"/>
      <family val="3"/>
      <charset val="128"/>
    </font>
    <font>
      <sz val="10"/>
      <name val="ＭＳ Ｐゴシック"/>
      <family val="3"/>
      <charset val="128"/>
      <scheme val="minor"/>
    </font>
    <font>
      <sz val="11"/>
      <color theme="1" tint="0.34998626667073579"/>
      <name val="HG丸ｺﾞｼｯｸM-PRO"/>
      <family val="3"/>
      <charset val="128"/>
    </font>
    <font>
      <sz val="7"/>
      <color theme="1" tint="0.34998626667073579"/>
      <name val="HG丸ｺﾞｼｯｸM-PRO"/>
      <family val="3"/>
      <charset val="128"/>
    </font>
    <font>
      <sz val="9"/>
      <color theme="1" tint="0.34998626667073579"/>
      <name val="HG丸ｺﾞｼｯｸM-PRO"/>
      <family val="3"/>
      <charset val="128"/>
    </font>
    <font>
      <sz val="10"/>
      <color theme="1" tint="0.34998626667073579"/>
      <name val="HG丸ｺﾞｼｯｸM-PRO"/>
      <family val="3"/>
      <charset val="128"/>
    </font>
    <font>
      <sz val="10"/>
      <color theme="0" tint="-0.499984740745262"/>
      <name val="HG丸ｺﾞｼｯｸM-PRO"/>
      <family val="3"/>
      <charset val="128"/>
    </font>
    <font>
      <b/>
      <sz val="11"/>
      <name val="HG丸ｺﾞｼｯｸM-PRO"/>
      <family val="3"/>
      <charset val="128"/>
    </font>
    <font>
      <sz val="9"/>
      <color indexed="81"/>
      <name val="MS P ゴシック"/>
      <family val="3"/>
      <charset val="128"/>
    </font>
  </fonts>
  <fills count="13">
    <fill>
      <patternFill patternType="none"/>
    </fill>
    <fill>
      <patternFill patternType="gray125"/>
    </fill>
    <fill>
      <patternFill patternType="solid">
        <fgColor indexed="8"/>
        <bgColor indexed="64"/>
      </patternFill>
    </fill>
    <fill>
      <patternFill patternType="solid">
        <fgColor rgb="FFFFCC66"/>
        <bgColor indexed="64"/>
      </patternFill>
    </fill>
    <fill>
      <patternFill patternType="solid">
        <fgColor rgb="FFCCFFFF"/>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B4F2FE"/>
        <bgColor indexed="64"/>
      </patternFill>
    </fill>
  </fills>
  <borders count="17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dott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DashDotDot">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DashDot">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DashDot">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ashDot">
        <color indexed="64"/>
      </bottom>
      <diagonal/>
    </border>
    <border>
      <left style="thin">
        <color indexed="64"/>
      </left>
      <right style="thin">
        <color indexed="64"/>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tted">
        <color indexed="64"/>
      </left>
      <right/>
      <top/>
      <bottom style="dotted">
        <color indexed="64"/>
      </bottom>
      <diagonal/>
    </border>
    <border>
      <left style="dotted">
        <color indexed="64"/>
      </left>
      <right/>
      <top/>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DashDotDot">
        <color indexed="64"/>
      </bottom>
      <diagonal/>
    </border>
    <border>
      <left/>
      <right/>
      <top style="mediumDashDotDot">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bottom/>
      <diagonal/>
    </border>
    <border>
      <left/>
      <right/>
      <top/>
      <bottom style="double">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top style="double">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thin">
        <color indexed="64"/>
      </right>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mediumDashDot">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
      <left/>
      <right/>
      <top style="mediumDashDot">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dotted">
        <color indexed="64"/>
      </right>
      <top/>
      <bottom/>
      <diagonal/>
    </border>
    <border>
      <left style="thin">
        <color auto="1"/>
      </left>
      <right style="dotted">
        <color auto="1"/>
      </right>
      <top/>
      <bottom style="thin">
        <color auto="1"/>
      </bottom>
      <diagonal/>
    </border>
    <border>
      <left style="dotted">
        <color auto="1"/>
      </left>
      <right/>
      <top/>
      <bottom style="thin">
        <color auto="1"/>
      </bottom>
      <diagonal/>
    </border>
    <border>
      <left style="dotted">
        <color auto="1"/>
      </left>
      <right/>
      <top style="thin">
        <color auto="1"/>
      </top>
      <bottom/>
      <diagonal/>
    </border>
  </borders>
  <cellStyleXfs count="4">
    <xf numFmtId="0" fontId="0" fillId="0" borderId="0">
      <alignment vertical="center"/>
    </xf>
    <xf numFmtId="38" fontId="5" fillId="0" borderId="0" applyFont="0" applyFill="0" applyBorder="0" applyAlignment="0" applyProtection="0">
      <alignment vertical="center"/>
    </xf>
    <xf numFmtId="0" fontId="4" fillId="0" borderId="0">
      <alignment vertical="center"/>
    </xf>
    <xf numFmtId="0" fontId="1" fillId="0" borderId="0">
      <alignment vertical="center"/>
    </xf>
  </cellStyleXfs>
  <cellXfs count="1310">
    <xf numFmtId="0" fontId="0" fillId="0" borderId="0" xfId="0">
      <alignmen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9" fillId="0" borderId="0" xfId="0" applyFont="1" applyAlignment="1">
      <alignment horizontal="left" vertical="center"/>
    </xf>
    <xf numFmtId="0" fontId="9" fillId="0" borderId="1" xfId="0" applyFont="1" applyBorder="1" applyAlignment="1">
      <alignment horizontal="center" vertical="center"/>
    </xf>
    <xf numFmtId="0" fontId="9" fillId="0" borderId="2" xfId="0" applyFont="1" applyBorder="1">
      <alignment vertical="center"/>
    </xf>
    <xf numFmtId="0" fontId="12" fillId="0" borderId="0" xfId="0" applyFont="1">
      <alignment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shrinkToFit="1"/>
    </xf>
    <xf numFmtId="0" fontId="16" fillId="0" borderId="0" xfId="0" applyFont="1" applyAlignment="1">
      <alignment horizontal="center" vertical="center"/>
    </xf>
    <xf numFmtId="0" fontId="9" fillId="0" borderId="13" xfId="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9" fillId="0" borderId="0" xfId="0" applyFont="1" applyAlignment="1">
      <alignment horizontal="right" vertical="center"/>
    </xf>
    <xf numFmtId="0" fontId="9" fillId="0" borderId="6" xfId="0" applyFont="1" applyBorder="1">
      <alignment vertical="center"/>
    </xf>
    <xf numFmtId="0" fontId="19" fillId="0" borderId="0" xfId="0" applyFont="1">
      <alignment vertical="center"/>
    </xf>
    <xf numFmtId="0" fontId="15" fillId="0" borderId="0" xfId="0" applyFont="1" applyAlignment="1">
      <alignment horizontal="center" vertical="center"/>
    </xf>
    <xf numFmtId="0" fontId="9" fillId="0" borderId="0" xfId="0" applyFont="1" applyAlignment="1"/>
    <xf numFmtId="0" fontId="16" fillId="0" borderId="0" xfId="0" applyFont="1">
      <alignment vertical="center"/>
    </xf>
    <xf numFmtId="0" fontId="16" fillId="0" borderId="0" xfId="0" applyFont="1" applyAlignment="1">
      <alignment horizontal="center"/>
    </xf>
    <xf numFmtId="0" fontId="13" fillId="0" borderId="0" xfId="0" applyFont="1" applyAlignment="1">
      <alignment horizontal="center" vertical="center"/>
    </xf>
    <xf numFmtId="0" fontId="16" fillId="0" borderId="0" xfId="0" applyFont="1" applyAlignment="1"/>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9" fillId="0" borderId="0" xfId="0" applyFont="1" applyAlignment="1">
      <alignment vertical="center" wrapText="1"/>
    </xf>
    <xf numFmtId="0" fontId="21" fillId="0" borderId="0" xfId="0" applyFont="1" applyAlignment="1">
      <alignment vertical="center" shrinkToFit="1"/>
    </xf>
    <xf numFmtId="0" fontId="9" fillId="0" borderId="16" xfId="0" applyFont="1" applyBorder="1" applyAlignment="1"/>
    <xf numFmtId="0" fontId="0" fillId="0" borderId="6" xfId="0" applyBorder="1" applyAlignment="1">
      <alignment horizontal="right" vertical="center"/>
    </xf>
    <xf numFmtId="0" fontId="0" fillId="0" borderId="6" xfId="0" applyBorder="1">
      <alignment vertical="center"/>
    </xf>
    <xf numFmtId="0" fontId="24" fillId="0" borderId="6" xfId="0" applyFont="1" applyBorder="1" applyAlignment="1">
      <alignment horizontal="center" vertical="center"/>
    </xf>
    <xf numFmtId="0" fontId="24" fillId="0" borderId="6" xfId="0" applyFont="1" applyBorder="1" applyAlignment="1">
      <alignment horizontal="right" vertical="center"/>
    </xf>
    <xf numFmtId="0" fontId="24" fillId="0" borderId="0" xfId="0" applyFont="1" applyAlignment="1">
      <alignment horizontal="right" vertical="center"/>
    </xf>
    <xf numFmtId="0" fontId="24" fillId="0" borderId="6" xfId="0" applyFont="1" applyBorder="1">
      <alignment vertical="center"/>
    </xf>
    <xf numFmtId="0" fontId="52" fillId="0" borderId="6" xfId="0" applyFont="1" applyBorder="1">
      <alignment vertical="center"/>
    </xf>
    <xf numFmtId="0" fontId="52" fillId="0" borderId="6" xfId="0" applyFont="1" applyBorder="1" applyAlignment="1">
      <alignment horizontal="right" vertical="center"/>
    </xf>
    <xf numFmtId="0" fontId="28" fillId="3" borderId="24" xfId="0" applyFont="1" applyFill="1" applyBorder="1">
      <alignment vertical="center"/>
    </xf>
    <xf numFmtId="0" fontId="28" fillId="3" borderId="25" xfId="0" applyFont="1" applyFill="1" applyBorder="1">
      <alignment vertical="center"/>
    </xf>
    <xf numFmtId="0" fontId="28" fillId="3" borderId="26" xfId="0" applyFont="1" applyFill="1" applyBorder="1">
      <alignment vertical="center"/>
    </xf>
    <xf numFmtId="0" fontId="28" fillId="3" borderId="27" xfId="0" applyFont="1" applyFill="1" applyBorder="1">
      <alignment vertical="center"/>
    </xf>
    <xf numFmtId="0" fontId="28" fillId="3" borderId="28" xfId="0" applyFont="1" applyFill="1" applyBorder="1">
      <alignment vertical="center"/>
    </xf>
    <xf numFmtId="0" fontId="28" fillId="3" borderId="29" xfId="0" applyFont="1" applyFill="1" applyBorder="1">
      <alignment vertical="center"/>
    </xf>
    <xf numFmtId="0" fontId="28" fillId="3" borderId="30" xfId="0" applyFont="1" applyFill="1" applyBorder="1">
      <alignment vertical="center"/>
    </xf>
    <xf numFmtId="0" fontId="29" fillId="4" borderId="31" xfId="0" applyFont="1" applyFill="1" applyBorder="1">
      <alignment vertical="center"/>
    </xf>
    <xf numFmtId="0" fontId="28" fillId="4" borderId="24" xfId="0" applyFont="1" applyFill="1" applyBorder="1">
      <alignment vertical="center"/>
    </xf>
    <xf numFmtId="0" fontId="28" fillId="4" borderId="25" xfId="0" applyFont="1" applyFill="1" applyBorder="1">
      <alignment vertical="center"/>
    </xf>
    <xf numFmtId="0" fontId="28" fillId="4" borderId="26" xfId="0" applyFont="1" applyFill="1" applyBorder="1">
      <alignment vertical="center"/>
    </xf>
    <xf numFmtId="0" fontId="28" fillId="4" borderId="0" xfId="0" applyFont="1" applyFill="1">
      <alignment vertical="center"/>
    </xf>
    <xf numFmtId="0" fontId="28" fillId="4" borderId="27" xfId="0" applyFont="1" applyFill="1" applyBorder="1">
      <alignment vertical="center"/>
    </xf>
    <xf numFmtId="0" fontId="28" fillId="4" borderId="28" xfId="0" applyFont="1" applyFill="1" applyBorder="1">
      <alignment vertical="center"/>
    </xf>
    <xf numFmtId="0" fontId="28" fillId="4" borderId="29" xfId="0" applyFont="1" applyFill="1" applyBorder="1">
      <alignment vertical="center"/>
    </xf>
    <xf numFmtId="0" fontId="28" fillId="4" borderId="30" xfId="0" applyFont="1" applyFill="1" applyBorder="1">
      <alignment vertical="center"/>
    </xf>
    <xf numFmtId="0" fontId="29" fillId="3" borderId="31" xfId="0" applyFont="1" applyFill="1" applyBorder="1">
      <alignment vertical="center"/>
    </xf>
    <xf numFmtId="0" fontId="30" fillId="0" borderId="0" xfId="0" applyFont="1" applyAlignment="1">
      <alignment horizontal="center" vertical="center"/>
    </xf>
    <xf numFmtId="0" fontId="31" fillId="0" borderId="0" xfId="0" applyFont="1" applyAlignment="1"/>
    <xf numFmtId="0" fontId="32" fillId="0" borderId="0" xfId="0" applyFont="1">
      <alignment vertical="center"/>
    </xf>
    <xf numFmtId="0" fontId="30" fillId="0" borderId="0" xfId="0" applyFont="1">
      <alignment vertical="center"/>
    </xf>
    <xf numFmtId="0" fontId="30" fillId="0" borderId="0" xfId="0" applyFont="1" applyAlignment="1">
      <alignment horizontal="right" vertical="center"/>
    </xf>
    <xf numFmtId="0" fontId="32" fillId="0" borderId="32" xfId="0" applyFont="1" applyBorder="1" applyAlignment="1">
      <alignment horizontal="left" vertical="center"/>
    </xf>
    <xf numFmtId="0" fontId="32" fillId="0" borderId="33" xfId="0" applyFont="1" applyBorder="1" applyAlignment="1">
      <alignment horizontal="left" vertical="center"/>
    </xf>
    <xf numFmtId="0" fontId="7" fillId="0" borderId="0" xfId="0" applyFont="1" applyAlignment="1">
      <alignment horizontal="left" vertical="center" indent="1"/>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31" fillId="0" borderId="0" xfId="0" applyFont="1">
      <alignment vertical="center"/>
    </xf>
    <xf numFmtId="0" fontId="7" fillId="0" borderId="34" xfId="0" applyFont="1" applyBorder="1" applyAlignment="1" applyProtection="1">
      <alignment horizontal="center" vertical="center"/>
      <protection locked="0"/>
    </xf>
    <xf numFmtId="0" fontId="32" fillId="0" borderId="34" xfId="0" applyFont="1" applyBorder="1">
      <alignment vertical="center"/>
    </xf>
    <xf numFmtId="0" fontId="32" fillId="0" borderId="35" xfId="0" applyFont="1" applyBorder="1" applyProtection="1">
      <alignment vertical="center"/>
      <protection locked="0"/>
    </xf>
    <xf numFmtId="0" fontId="32" fillId="0" borderId="36" xfId="0" applyFont="1" applyBorder="1" applyProtection="1">
      <alignment vertical="center"/>
      <protection locked="0"/>
    </xf>
    <xf numFmtId="0" fontId="24" fillId="0" borderId="37" xfId="0" applyFont="1" applyBorder="1" applyAlignment="1">
      <alignment horizontal="center" vertical="center"/>
    </xf>
    <xf numFmtId="0" fontId="24" fillId="0" borderId="38" xfId="0" applyFont="1" applyBorder="1" applyAlignment="1">
      <alignment horizontal="center" vertical="center"/>
    </xf>
    <xf numFmtId="0" fontId="7" fillId="0" borderId="39" xfId="0" applyFont="1" applyBorder="1" applyAlignment="1">
      <alignment horizontal="center" vertical="center"/>
    </xf>
    <xf numFmtId="0" fontId="7" fillId="0" borderId="39" xfId="0" applyFont="1" applyBorder="1" applyAlignment="1" applyProtection="1">
      <alignment horizontal="center" vertical="center"/>
      <protection locked="0"/>
    </xf>
    <xf numFmtId="0" fontId="32" fillId="0" borderId="6" xfId="0" applyFont="1" applyBorder="1" applyAlignment="1">
      <alignment horizontal="left" vertical="center" shrinkToFit="1"/>
    </xf>
    <xf numFmtId="0" fontId="28" fillId="0" borderId="6" xfId="0" applyFont="1" applyBorder="1" applyAlignment="1" applyProtection="1">
      <alignment vertical="center" shrinkToFit="1"/>
      <protection locked="0"/>
    </xf>
    <xf numFmtId="0" fontId="28" fillId="0" borderId="6" xfId="0" applyFont="1" applyBorder="1" applyAlignment="1" applyProtection="1">
      <alignment horizontal="center" vertical="center" shrinkToFit="1"/>
      <protection locked="0"/>
    </xf>
    <xf numFmtId="0" fontId="32" fillId="0" borderId="6" xfId="0" applyFont="1" applyBorder="1" applyAlignment="1">
      <alignment horizontal="center" vertical="center" shrinkToFit="1"/>
    </xf>
    <xf numFmtId="0" fontId="32" fillId="0" borderId="32" xfId="0" applyFont="1" applyBorder="1" applyAlignment="1">
      <alignment horizontal="left" vertical="center" shrinkToFit="1"/>
    </xf>
    <xf numFmtId="0" fontId="32" fillId="0" borderId="33" xfId="0" applyFont="1" applyBorder="1" applyAlignment="1">
      <alignment horizontal="left" vertical="center" shrinkToFit="1"/>
    </xf>
    <xf numFmtId="0" fontId="28" fillId="0" borderId="33" xfId="0" applyFont="1" applyBorder="1" applyAlignment="1" applyProtection="1">
      <alignment vertical="center" shrinkToFit="1"/>
      <protection locked="0"/>
    </xf>
    <xf numFmtId="0" fontId="28" fillId="0" borderId="33" xfId="0" applyFont="1" applyBorder="1" applyAlignment="1" applyProtection="1">
      <alignment horizontal="center" vertical="center" shrinkToFit="1"/>
      <protection locked="0"/>
    </xf>
    <xf numFmtId="0" fontId="32" fillId="0" borderId="33" xfId="0" applyFont="1" applyBorder="1" applyAlignment="1">
      <alignment horizontal="center" vertical="center" shrinkToFit="1"/>
    </xf>
    <xf numFmtId="0" fontId="37" fillId="0" borderId="0" xfId="0" applyFont="1">
      <alignment vertical="center"/>
    </xf>
    <xf numFmtId="0" fontId="0" fillId="0" borderId="13" xfId="0" applyBorder="1" applyAlignment="1">
      <alignment horizontal="center" vertical="center"/>
    </xf>
    <xf numFmtId="0" fontId="0" fillId="0" borderId="13" xfId="0" applyBorder="1">
      <alignment vertical="center"/>
    </xf>
    <xf numFmtId="0" fontId="19" fillId="0" borderId="45" xfId="0" applyFont="1" applyBorder="1">
      <alignment vertical="center"/>
    </xf>
    <xf numFmtId="0" fontId="9" fillId="0" borderId="45" xfId="0" applyFont="1" applyBorder="1">
      <alignment vertical="center"/>
    </xf>
    <xf numFmtId="0" fontId="53" fillId="0" borderId="0" xfId="0" applyFont="1">
      <alignment vertical="center"/>
    </xf>
    <xf numFmtId="0" fontId="9" fillId="0" borderId="29" xfId="0" applyFont="1" applyBorder="1" applyAlignment="1">
      <alignment horizontal="left" vertical="center"/>
    </xf>
    <xf numFmtId="0" fontId="9" fillId="0" borderId="29" xfId="0" applyFont="1" applyBorder="1" applyAlignment="1">
      <alignment vertical="center" shrinkToFit="1"/>
    </xf>
    <xf numFmtId="0" fontId="21" fillId="0" borderId="18" xfId="0" applyFont="1" applyBorder="1" applyAlignment="1">
      <alignment horizontal="center" vertical="center" shrinkToFit="1"/>
    </xf>
    <xf numFmtId="0" fontId="21" fillId="0" borderId="46"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48" xfId="0" applyFont="1" applyBorder="1" applyAlignment="1">
      <alignment horizontal="center" vertical="center" wrapText="1"/>
    </xf>
    <xf numFmtId="0" fontId="9" fillId="0" borderId="36"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50" xfId="0" applyFont="1" applyBorder="1" applyAlignment="1">
      <alignment horizontal="center" vertical="center" shrinkToFit="1"/>
    </xf>
    <xf numFmtId="0" fontId="16" fillId="0" borderId="4" xfId="0" applyFont="1" applyBorder="1" applyAlignment="1">
      <alignment horizontal="center" vertical="center"/>
    </xf>
    <xf numFmtId="0" fontId="12" fillId="0" borderId="13" xfId="0" applyFont="1" applyBorder="1" applyAlignment="1">
      <alignment horizontal="center" vertical="center"/>
    </xf>
    <xf numFmtId="0" fontId="16" fillId="0" borderId="6" xfId="0" applyFont="1" applyBorder="1" applyAlignment="1">
      <alignment horizontal="left" vertical="center"/>
    </xf>
    <xf numFmtId="0" fontId="19" fillId="0" borderId="6" xfId="0" applyFont="1" applyBorder="1" applyAlignment="1">
      <alignment horizontal="left" vertical="center"/>
    </xf>
    <xf numFmtId="0" fontId="16" fillId="0" borderId="1" xfId="0" applyFont="1" applyBorder="1" applyAlignment="1">
      <alignment horizontal="center" vertical="center"/>
    </xf>
    <xf numFmtId="0" fontId="41" fillId="0" borderId="6" xfId="0" applyFont="1" applyBorder="1">
      <alignment vertical="center"/>
    </xf>
    <xf numFmtId="0" fontId="12" fillId="0" borderId="17"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9" fillId="0" borderId="52" xfId="0" applyFont="1" applyBorder="1" applyAlignment="1">
      <alignment horizontal="left" vertical="center"/>
    </xf>
    <xf numFmtId="0" fontId="12" fillId="0" borderId="53" xfId="0" applyFont="1" applyBorder="1" applyAlignment="1">
      <alignment horizontal="left" vertical="center" wrapText="1"/>
    </xf>
    <xf numFmtId="0" fontId="12" fillId="0" borderId="54" xfId="0" applyFont="1" applyBorder="1" applyAlignment="1">
      <alignment horizontal="left" vertical="center" wrapText="1"/>
    </xf>
    <xf numFmtId="0" fontId="12" fillId="0" borderId="55" xfId="0" applyFont="1" applyBorder="1" applyAlignment="1">
      <alignment horizontal="left" vertical="center" wrapText="1"/>
    </xf>
    <xf numFmtId="0" fontId="14" fillId="0" borderId="20" xfId="0" applyFont="1" applyBorder="1" applyAlignment="1">
      <alignment horizontal="left" vertical="center" wrapText="1"/>
    </xf>
    <xf numFmtId="0" fontId="9" fillId="0" borderId="56" xfId="0" applyFont="1" applyBorder="1" applyAlignment="1">
      <alignment horizontal="left" vertical="center"/>
    </xf>
    <xf numFmtId="0" fontId="9" fillId="0" borderId="57" xfId="0" applyFont="1" applyBorder="1" applyAlignment="1">
      <alignment horizontal="left" vertical="center"/>
    </xf>
    <xf numFmtId="0" fontId="9" fillId="0" borderId="58" xfId="0" applyFont="1" applyBorder="1" applyAlignment="1">
      <alignment horizontal="left" vertical="center"/>
    </xf>
    <xf numFmtId="0" fontId="9" fillId="0" borderId="59" xfId="0" applyFont="1" applyBorder="1" applyAlignment="1">
      <alignment horizontal="left" vertical="center"/>
    </xf>
    <xf numFmtId="0" fontId="21" fillId="0" borderId="59" xfId="0" applyFont="1" applyBorder="1" applyAlignment="1">
      <alignment horizontal="left" vertical="center"/>
    </xf>
    <xf numFmtId="0" fontId="12" fillId="0" borderId="60" xfId="0" applyFont="1" applyBorder="1" applyAlignment="1">
      <alignment horizontal="left" vertical="center" wrapText="1"/>
    </xf>
    <xf numFmtId="0" fontId="0" fillId="0" borderId="19" xfId="0" applyBorder="1">
      <alignmen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3" xfId="0" applyBorder="1" applyAlignment="1">
      <alignment vertical="center" wrapText="1" shrinkToFit="1"/>
    </xf>
    <xf numFmtId="0" fontId="0" fillId="0" borderId="1" xfId="0" applyBorder="1" applyAlignment="1">
      <alignment horizontal="left" vertical="center" wrapText="1" shrinkToFit="1"/>
    </xf>
    <xf numFmtId="0" fontId="0" fillId="0" borderId="3" xfId="0" applyBorder="1" applyAlignment="1">
      <alignment horizontal="left" vertical="center" wrapText="1" shrinkToFit="1"/>
    </xf>
    <xf numFmtId="0" fontId="0" fillId="0" borderId="2" xfId="0" applyBorder="1" applyAlignment="1">
      <alignment horizontal="left" vertical="center" wrapText="1" shrinkToFit="1"/>
    </xf>
    <xf numFmtId="0" fontId="0" fillId="0" borderId="13" xfId="0" applyBorder="1" applyAlignment="1">
      <alignment horizontal="center" vertical="center" textRotation="255" shrinkToFit="1"/>
    </xf>
    <xf numFmtId="0" fontId="0" fillId="0" borderId="61" xfId="0" applyBorder="1" applyAlignment="1">
      <alignment horizontal="center" vertical="center" textRotation="255" shrinkToFit="1"/>
    </xf>
    <xf numFmtId="0" fontId="0" fillId="0" borderId="4" xfId="0" applyBorder="1" applyAlignment="1">
      <alignment horizontal="left" vertical="center"/>
    </xf>
    <xf numFmtId="0" fontId="0" fillId="0" borderId="12"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pplyAlignment="1">
      <alignment horizontal="left" vertical="center"/>
    </xf>
    <xf numFmtId="0" fontId="0" fillId="0" borderId="29" xfId="0" applyBorder="1">
      <alignment vertical="center"/>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65" xfId="0" applyBorder="1">
      <alignment vertical="center"/>
    </xf>
    <xf numFmtId="0" fontId="0" fillId="0" borderId="28" xfId="0" applyBorder="1">
      <alignment vertical="center"/>
    </xf>
    <xf numFmtId="0" fontId="0" fillId="0" borderId="30" xfId="0" applyBorder="1">
      <alignment vertical="center"/>
    </xf>
    <xf numFmtId="0" fontId="0" fillId="0" borderId="26" xfId="0" applyBorder="1">
      <alignment vertical="center"/>
    </xf>
    <xf numFmtId="0" fontId="0" fillId="0" borderId="27" xfId="0" applyBorder="1">
      <alignment vertical="center"/>
    </xf>
    <xf numFmtId="0" fontId="0" fillId="0" borderId="41" xfId="0" applyBorder="1">
      <alignment vertical="center"/>
    </xf>
    <xf numFmtId="0" fontId="0" fillId="0" borderId="14" xfId="0" applyBorder="1">
      <alignment vertical="center"/>
    </xf>
    <xf numFmtId="0" fontId="0" fillId="0" borderId="0" xfId="0" applyAlignment="1">
      <alignment horizontal="left" vertical="center"/>
    </xf>
    <xf numFmtId="0" fontId="0" fillId="0" borderId="6" xfId="0" applyBorder="1" applyAlignment="1">
      <alignment horizontal="left" vertical="center"/>
    </xf>
    <xf numFmtId="0" fontId="0" fillId="0" borderId="1"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wrapText="1"/>
    </xf>
    <xf numFmtId="0" fontId="55" fillId="0" borderId="0" xfId="0" applyFont="1">
      <alignment vertical="center"/>
    </xf>
    <xf numFmtId="0" fontId="0" fillId="0" borderId="24" xfId="0" applyBorder="1" applyAlignment="1">
      <alignment horizontal="center" vertical="center"/>
    </xf>
    <xf numFmtId="0" fontId="0" fillId="0" borderId="66" xfId="0" applyBorder="1" applyAlignment="1">
      <alignment horizontal="center" vertical="center"/>
    </xf>
    <xf numFmtId="0" fontId="0" fillId="0" borderId="29" xfId="0" applyBorder="1" applyAlignment="1">
      <alignment horizontal="center" vertical="center"/>
    </xf>
    <xf numFmtId="0" fontId="0" fillId="0" borderId="67" xfId="0" applyBorder="1" applyAlignment="1">
      <alignment horizontal="center" vertical="center"/>
    </xf>
    <xf numFmtId="0" fontId="0" fillId="0" borderId="7" xfId="0" applyBorder="1" applyAlignment="1">
      <alignment horizontal="left" vertical="center"/>
    </xf>
    <xf numFmtId="0" fontId="0" fillId="5" borderId="13" xfId="0" applyFill="1" applyBorder="1" applyAlignment="1">
      <alignment horizontal="center" vertical="center"/>
    </xf>
    <xf numFmtId="0" fontId="56" fillId="5" borderId="15" xfId="0" applyFont="1" applyFill="1" applyBorder="1" applyAlignment="1">
      <alignment horizontal="center" vertical="center"/>
    </xf>
    <xf numFmtId="0" fontId="0" fillId="0" borderId="61" xfId="0" applyBorder="1" applyAlignment="1">
      <alignment horizontal="center" vertical="center"/>
    </xf>
    <xf numFmtId="0" fontId="0" fillId="0" borderId="68" xfId="0" applyBorder="1" applyAlignment="1">
      <alignment horizontal="center" vertical="center"/>
    </xf>
    <xf numFmtId="0" fontId="0" fillId="0" borderId="68" xfId="0" applyBorder="1" applyAlignment="1">
      <alignment horizontal="right" vertical="center"/>
    </xf>
    <xf numFmtId="0" fontId="0" fillId="0" borderId="61" xfId="0" applyBorder="1" applyAlignment="1">
      <alignment vertical="center" shrinkToFit="1"/>
    </xf>
    <xf numFmtId="0" fontId="0" fillId="0" borderId="69" xfId="0" applyBorder="1" applyAlignment="1">
      <alignment horizontal="center" vertical="center"/>
    </xf>
    <xf numFmtId="0" fontId="0" fillId="0" borderId="69" xfId="0" applyBorder="1" applyAlignment="1">
      <alignment horizontal="right" vertical="center"/>
    </xf>
    <xf numFmtId="0" fontId="0" fillId="0" borderId="69" xfId="0" applyBorder="1" applyAlignment="1">
      <alignment vertical="center" shrinkToFit="1"/>
    </xf>
    <xf numFmtId="0" fontId="0" fillId="0" borderId="15" xfId="0" applyBorder="1" applyAlignment="1">
      <alignment horizontal="center" vertical="center"/>
    </xf>
    <xf numFmtId="0" fontId="0" fillId="0" borderId="15" xfId="0" applyBorder="1" applyAlignment="1">
      <alignment horizontal="right" vertical="center"/>
    </xf>
    <xf numFmtId="0" fontId="0" fillId="0" borderId="15" xfId="0" applyBorder="1" applyAlignment="1">
      <alignment horizontal="center" vertical="center" shrinkToFit="1"/>
    </xf>
    <xf numFmtId="0" fontId="0" fillId="0" borderId="70" xfId="0" applyBorder="1" applyAlignment="1">
      <alignment vertical="center" shrinkToFit="1"/>
    </xf>
    <xf numFmtId="0" fontId="0" fillId="0" borderId="48" xfId="0" applyBorder="1" applyAlignment="1">
      <alignment vertical="center" shrinkToFit="1"/>
    </xf>
    <xf numFmtId="0" fontId="0" fillId="0" borderId="13" xfId="0" applyBorder="1" applyAlignment="1">
      <alignment horizontal="right" vertical="center"/>
    </xf>
    <xf numFmtId="0" fontId="0" fillId="0" borderId="13" xfId="0" applyBorder="1" applyAlignment="1">
      <alignment vertical="center" shrinkToFit="1"/>
    </xf>
    <xf numFmtId="0" fontId="0" fillId="0" borderId="15" xfId="0" applyBorder="1" applyAlignment="1">
      <alignment vertical="center" shrinkToFit="1"/>
    </xf>
    <xf numFmtId="0" fontId="0" fillId="0" borderId="26" xfId="0" applyBorder="1" applyAlignment="1">
      <alignment horizontal="right" vertical="center"/>
    </xf>
    <xf numFmtId="0" fontId="0" fillId="0" borderId="34" xfId="0" applyBorder="1">
      <alignment vertical="center"/>
    </xf>
    <xf numFmtId="0" fontId="0" fillId="0" borderId="71" xfId="0" applyBorder="1" applyAlignment="1">
      <alignment horizontal="center" vertical="center"/>
    </xf>
    <xf numFmtId="0" fontId="50" fillId="0" borderId="72" xfId="0" applyFont="1" applyBorder="1" applyAlignment="1">
      <alignment vertical="center" wrapText="1"/>
    </xf>
    <xf numFmtId="0" fontId="0" fillId="0" borderId="41" xfId="0" applyBorder="1" applyAlignment="1">
      <alignment horizontal="center" vertical="center"/>
    </xf>
    <xf numFmtId="0" fontId="0" fillId="0" borderId="73" xfId="0" applyBorder="1">
      <alignment vertical="center"/>
    </xf>
    <xf numFmtId="0" fontId="0" fillId="0" borderId="14" xfId="0" applyBorder="1" applyAlignment="1">
      <alignment horizontal="center" vertical="center"/>
    </xf>
    <xf numFmtId="0" fontId="0" fillId="0" borderId="74" xfId="0" applyBorder="1">
      <alignment vertical="center"/>
    </xf>
    <xf numFmtId="0" fontId="0" fillId="0" borderId="72" xfId="0" applyBorder="1">
      <alignment vertical="center"/>
    </xf>
    <xf numFmtId="0" fontId="57" fillId="0" borderId="0" xfId="0" applyFont="1" applyAlignment="1">
      <alignment horizontal="left" vertical="center"/>
    </xf>
    <xf numFmtId="0" fontId="57" fillId="0" borderId="0" xfId="0" applyFont="1" applyAlignment="1">
      <alignment horizontal="center" vertical="center"/>
    </xf>
    <xf numFmtId="0" fontId="51" fillId="0" borderId="0" xfId="0" applyFont="1">
      <alignment vertical="center"/>
    </xf>
    <xf numFmtId="0" fontId="0" fillId="0" borderId="75" xfId="0" applyBorder="1">
      <alignment vertical="center"/>
    </xf>
    <xf numFmtId="0" fontId="51" fillId="0" borderId="16" xfId="0" applyFont="1" applyBorder="1">
      <alignment vertical="center"/>
    </xf>
    <xf numFmtId="0" fontId="0" fillId="0" borderId="16" xfId="0" applyBorder="1">
      <alignment vertical="center"/>
    </xf>
    <xf numFmtId="0" fontId="0" fillId="0" borderId="76" xfId="0" applyBorder="1">
      <alignment vertical="center"/>
    </xf>
    <xf numFmtId="0" fontId="0" fillId="0" borderId="31" xfId="0" applyBorder="1">
      <alignment vertical="center"/>
    </xf>
    <xf numFmtId="0" fontId="0" fillId="0" borderId="24" xfId="0" applyBorder="1">
      <alignment vertical="center"/>
    </xf>
    <xf numFmtId="0" fontId="0" fillId="0" borderId="25" xfId="0" applyBorder="1">
      <alignment vertical="center"/>
    </xf>
    <xf numFmtId="0" fontId="58" fillId="0" borderId="26" xfId="0" applyFont="1" applyBorder="1" applyAlignment="1">
      <alignment horizontal="center" vertical="center"/>
    </xf>
    <xf numFmtId="0" fontId="58" fillId="0" borderId="0" xfId="0" applyFont="1" applyAlignment="1">
      <alignment horizontal="center" vertical="center"/>
    </xf>
    <xf numFmtId="0" fontId="58" fillId="0" borderId="26" xfId="0" applyFont="1" applyBorder="1" applyAlignment="1">
      <alignment horizontal="right" vertical="center"/>
    </xf>
    <xf numFmtId="0" fontId="12" fillId="0" borderId="2" xfId="0" applyFont="1" applyBorder="1" applyAlignment="1">
      <alignment horizontal="center" vertical="center"/>
    </xf>
    <xf numFmtId="0" fontId="40" fillId="0" borderId="0" xfId="0" applyFont="1" applyAlignment="1">
      <alignment horizontal="center" vertical="center"/>
    </xf>
    <xf numFmtId="0" fontId="16" fillId="0" borderId="6" xfId="0" applyFont="1" applyBorder="1">
      <alignment vertical="center"/>
    </xf>
    <xf numFmtId="0" fontId="19" fillId="0" borderId="6" xfId="0" applyFont="1" applyBorder="1">
      <alignment vertical="center"/>
    </xf>
    <xf numFmtId="0" fontId="19" fillId="0" borderId="0" xfId="0" applyFont="1" applyAlignment="1">
      <alignment horizontal="left" vertical="center"/>
    </xf>
    <xf numFmtId="0" fontId="43" fillId="0" borderId="0" xfId="0" applyFont="1">
      <alignment vertical="center"/>
    </xf>
    <xf numFmtId="0" fontId="9" fillId="0" borderId="77" xfId="0" applyFont="1" applyBorder="1">
      <alignment vertical="center"/>
    </xf>
    <xf numFmtId="0" fontId="9" fillId="0" borderId="78" xfId="0" applyFont="1" applyBorder="1">
      <alignment vertical="center"/>
    </xf>
    <xf numFmtId="0" fontId="67" fillId="0" borderId="13" xfId="0" applyFont="1" applyBorder="1" applyAlignment="1">
      <alignment horizontal="center" vertical="center"/>
    </xf>
    <xf numFmtId="0" fontId="68" fillId="0" borderId="0" xfId="0" applyFont="1">
      <alignment vertical="center"/>
    </xf>
    <xf numFmtId="0" fontId="70" fillId="0" borderId="13" xfId="0" applyFont="1" applyBorder="1" applyAlignment="1">
      <alignment horizontal="center" vertical="center" wrapText="1"/>
    </xf>
    <xf numFmtId="0" fontId="70" fillId="0" borderId="13" xfId="0" applyFont="1" applyBorder="1" applyAlignment="1">
      <alignment horizontal="center" vertical="center"/>
    </xf>
    <xf numFmtId="0" fontId="70" fillId="0" borderId="2" xfId="0" applyFont="1" applyBorder="1" applyAlignment="1">
      <alignment horizontal="center" vertical="center"/>
    </xf>
    <xf numFmtId="0" fontId="70" fillId="0" borderId="13" xfId="0" applyFont="1" applyBorder="1">
      <alignment vertical="center"/>
    </xf>
    <xf numFmtId="0" fontId="70" fillId="0" borderId="44" xfId="0" applyFont="1" applyBorder="1" applyAlignment="1">
      <alignment horizontal="center" vertical="center"/>
    </xf>
    <xf numFmtId="0" fontId="73" fillId="0" borderId="13" xfId="0" applyFont="1" applyBorder="1" applyAlignment="1">
      <alignment horizontal="center" vertical="center"/>
    </xf>
    <xf numFmtId="0" fontId="70" fillId="0" borderId="13" xfId="0" applyFont="1" applyBorder="1" applyAlignment="1">
      <alignment horizontal="right"/>
    </xf>
    <xf numFmtId="0" fontId="70" fillId="0" borderId="4" xfId="0" applyFont="1" applyBorder="1" applyAlignment="1">
      <alignment wrapText="1"/>
    </xf>
    <xf numFmtId="0" fontId="75" fillId="0" borderId="0" xfId="0" applyFont="1" applyAlignment="1">
      <alignment horizontal="center" vertical="center"/>
    </xf>
    <xf numFmtId="0" fontId="0" fillId="0" borderId="0" xfId="0" applyAlignment="1">
      <alignment vertical="center" wrapText="1"/>
    </xf>
    <xf numFmtId="0" fontId="0" fillId="0" borderId="36" xfId="0" applyBorder="1">
      <alignment vertical="center"/>
    </xf>
    <xf numFmtId="0" fontId="67" fillId="0" borderId="0" xfId="0" applyFont="1" applyAlignment="1">
      <alignment horizontal="right" vertical="center"/>
    </xf>
    <xf numFmtId="57" fontId="24" fillId="0" borderId="0" xfId="0" applyNumberFormat="1" applyFont="1" applyAlignment="1">
      <alignment horizontal="right" vertical="center"/>
    </xf>
    <xf numFmtId="0" fontId="12" fillId="0" borderId="125" xfId="0" applyFont="1" applyBorder="1" applyAlignment="1">
      <alignment horizontal="left" vertical="center" wrapText="1"/>
    </xf>
    <xf numFmtId="0" fontId="20" fillId="0" borderId="0" xfId="0" applyFont="1">
      <alignment vertical="center"/>
    </xf>
    <xf numFmtId="0" fontId="0" fillId="0" borderId="1" xfId="0" applyBorder="1" applyAlignment="1">
      <alignment vertical="center" wrapText="1" shrinkToFit="1"/>
    </xf>
    <xf numFmtId="0" fontId="0" fillId="0" borderId="1" xfId="0" applyBorder="1" applyAlignment="1">
      <alignment vertical="center" wrapText="1"/>
    </xf>
    <xf numFmtId="0" fontId="73" fillId="0" borderId="0" xfId="0" applyFont="1">
      <alignment vertical="center"/>
    </xf>
    <xf numFmtId="0" fontId="67" fillId="0" borderId="0" xfId="0" applyFont="1">
      <alignment vertical="center"/>
    </xf>
    <xf numFmtId="0" fontId="73" fillId="0" borderId="0" xfId="0" applyFont="1" applyAlignment="1">
      <alignment vertical="center" shrinkToFit="1"/>
    </xf>
    <xf numFmtId="0" fontId="20" fillId="0" borderId="162" xfId="0" applyFont="1" applyBorder="1">
      <alignment vertical="center"/>
    </xf>
    <xf numFmtId="0" fontId="12" fillId="0" borderId="8" xfId="0" applyFont="1" applyBorder="1">
      <alignment vertical="center"/>
    </xf>
    <xf numFmtId="0" fontId="12" fillId="0" borderId="163" xfId="0" applyFont="1" applyBorder="1">
      <alignment vertical="center"/>
    </xf>
    <xf numFmtId="0" fontId="12" fillId="0" borderId="52" xfId="0" applyFont="1" applyBorder="1">
      <alignment vertical="center"/>
    </xf>
    <xf numFmtId="0" fontId="12" fillId="0" borderId="164" xfId="0" applyFont="1" applyBorder="1">
      <alignment vertical="center"/>
    </xf>
    <xf numFmtId="0" fontId="20" fillId="0" borderId="52" xfId="0" applyFont="1" applyBorder="1">
      <alignment vertical="center"/>
    </xf>
    <xf numFmtId="0" fontId="12" fillId="0" borderId="0" xfId="0" applyFont="1" applyAlignment="1">
      <alignment horizontal="left" vertical="center" wrapText="1"/>
    </xf>
    <xf numFmtId="0" fontId="10" fillId="0" borderId="0" xfId="0" applyFont="1" applyAlignment="1">
      <alignment horizontal="center" vertical="center"/>
    </xf>
    <xf numFmtId="0" fontId="11" fillId="0" borderId="0" xfId="0" applyFont="1" applyAlignment="1">
      <alignment vertical="top"/>
    </xf>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3" xfId="0" applyFont="1" applyBorder="1">
      <alignment vertical="center"/>
    </xf>
    <xf numFmtId="0" fontId="11" fillId="0" borderId="1" xfId="0" applyFont="1" applyBorder="1" applyAlignment="1">
      <alignment horizontal="left" vertical="center"/>
    </xf>
    <xf numFmtId="0" fontId="11" fillId="0" borderId="3" xfId="0" applyFont="1" applyBorder="1" applyAlignment="1">
      <alignment horizontal="left" vertical="center"/>
    </xf>
    <xf numFmtId="0" fontId="68" fillId="0" borderId="13" xfId="0" applyFont="1" applyBorder="1" applyAlignment="1">
      <alignment horizontal="center" vertical="center"/>
    </xf>
    <xf numFmtId="0" fontId="0" fillId="0" borderId="2" xfId="0" applyBorder="1" applyAlignment="1">
      <alignment horizontal="center" vertical="center"/>
    </xf>
    <xf numFmtId="0" fontId="4" fillId="0" borderId="0" xfId="2">
      <alignment vertical="center"/>
    </xf>
    <xf numFmtId="0" fontId="4" fillId="0" borderId="19" xfId="2" applyBorder="1">
      <alignment vertical="center"/>
    </xf>
    <xf numFmtId="0" fontId="4" fillId="0" borderId="4" xfId="2" applyBorder="1">
      <alignment vertical="center"/>
    </xf>
    <xf numFmtId="0" fontId="4" fillId="0" borderId="5" xfId="2" applyBorder="1">
      <alignment vertical="center"/>
    </xf>
    <xf numFmtId="0" fontId="4" fillId="0" borderId="17" xfId="2" applyBorder="1">
      <alignment vertical="center"/>
    </xf>
    <xf numFmtId="0" fontId="4" fillId="0" borderId="18" xfId="2" applyBorder="1">
      <alignment vertical="center"/>
    </xf>
    <xf numFmtId="0" fontId="4" fillId="0" borderId="13" xfId="2" applyBorder="1" applyAlignment="1">
      <alignment horizontal="center" vertical="center"/>
    </xf>
    <xf numFmtId="0" fontId="4" fillId="0" borderId="6" xfId="2" applyBorder="1">
      <alignment vertical="center"/>
    </xf>
    <xf numFmtId="0" fontId="4" fillId="0" borderId="15" xfId="2" applyBorder="1" applyAlignment="1">
      <alignment horizontal="center" vertical="center"/>
    </xf>
    <xf numFmtId="0" fontId="4" fillId="0" borderId="19" xfId="2" applyBorder="1" applyAlignment="1">
      <alignment horizontal="distributed" vertical="center"/>
    </xf>
    <xf numFmtId="0" fontId="4" fillId="0" borderId="17" xfId="2" applyBorder="1" applyAlignment="1">
      <alignment horizontal="distributed" vertical="center"/>
    </xf>
    <xf numFmtId="0" fontId="4" fillId="0" borderId="0" xfId="2" applyAlignment="1">
      <alignment vertical="center" wrapText="1"/>
    </xf>
    <xf numFmtId="0" fontId="4" fillId="0" borderId="18" xfId="2" applyBorder="1" applyAlignment="1">
      <alignment vertical="center" wrapText="1"/>
    </xf>
    <xf numFmtId="0" fontId="4" fillId="0" borderId="17" xfId="2" applyBorder="1" applyAlignment="1">
      <alignment horizontal="justify" vertical="center"/>
    </xf>
    <xf numFmtId="0" fontId="4" fillId="0" borderId="12" xfId="2" applyBorder="1">
      <alignment vertical="center"/>
    </xf>
    <xf numFmtId="0" fontId="4" fillId="0" borderId="6" xfId="2" applyBorder="1" applyAlignment="1">
      <alignment vertical="center" wrapText="1"/>
    </xf>
    <xf numFmtId="0" fontId="4" fillId="0" borderId="7" xfId="2" applyBorder="1" applyAlignment="1">
      <alignment vertical="center" wrapText="1"/>
    </xf>
    <xf numFmtId="0" fontId="4" fillId="0" borderId="0" xfId="2" applyAlignment="1">
      <alignment horizontal="distributed" vertical="center"/>
    </xf>
    <xf numFmtId="0" fontId="4" fillId="0" borderId="0" xfId="2" applyAlignment="1">
      <alignment horizontal="justify" vertical="center"/>
    </xf>
    <xf numFmtId="0" fontId="70" fillId="0" borderId="1" xfId="0" applyFont="1" applyBorder="1">
      <alignment vertical="center"/>
    </xf>
    <xf numFmtId="0" fontId="70" fillId="0" borderId="1" xfId="0" applyFont="1" applyBorder="1" applyAlignment="1">
      <alignment horizontal="center" vertical="center" wrapText="1"/>
    </xf>
    <xf numFmtId="0" fontId="70" fillId="0" borderId="3" xfId="0" applyFont="1" applyBorder="1" applyAlignment="1">
      <alignment horizontal="center" vertical="center" wrapText="1"/>
    </xf>
    <xf numFmtId="0" fontId="68" fillId="0" borderId="13" xfId="0" applyFont="1" applyBorder="1">
      <alignment vertical="center"/>
    </xf>
    <xf numFmtId="56" fontId="70" fillId="0" borderId="2" xfId="0" applyNumberFormat="1" applyFont="1" applyBorder="1" applyAlignment="1">
      <alignment horizontal="center" vertical="center" wrapText="1"/>
    </xf>
    <xf numFmtId="0" fontId="9" fillId="0" borderId="1" xfId="0" applyFont="1" applyBorder="1">
      <alignment vertical="center"/>
    </xf>
    <xf numFmtId="0" fontId="70" fillId="0" borderId="4" xfId="0" applyFont="1" applyBorder="1" applyAlignment="1">
      <alignment horizontal="right" wrapText="1"/>
    </xf>
    <xf numFmtId="0" fontId="70" fillId="0" borderId="0" xfId="0" applyFont="1" applyAlignment="1">
      <alignment horizontal="right" vertical="center"/>
    </xf>
    <xf numFmtId="0" fontId="21" fillId="0" borderId="161" xfId="0" applyFont="1" applyBorder="1" applyAlignment="1">
      <alignment horizontal="center" vertical="center" wrapText="1"/>
    </xf>
    <xf numFmtId="0" fontId="70" fillId="0" borderId="4" xfId="0" applyFont="1" applyBorder="1">
      <alignment vertical="center"/>
    </xf>
    <xf numFmtId="0" fontId="70" fillId="0" borderId="5" xfId="0" applyFont="1" applyBorder="1">
      <alignment vertical="center"/>
    </xf>
    <xf numFmtId="0" fontId="70" fillId="0" borderId="0" xfId="0" applyFont="1">
      <alignment vertical="center"/>
    </xf>
    <xf numFmtId="0" fontId="73" fillId="0" borderId="15" xfId="0" applyFont="1" applyBorder="1" applyAlignment="1">
      <alignment horizontal="right" vertical="center"/>
    </xf>
    <xf numFmtId="0" fontId="73" fillId="0" borderId="18" xfId="0" applyFont="1" applyBorder="1" applyAlignment="1">
      <alignment horizontal="right" vertical="center"/>
    </xf>
    <xf numFmtId="0" fontId="73" fillId="0" borderId="15" xfId="0" applyFont="1" applyBorder="1" applyAlignment="1">
      <alignment horizontal="center" vertical="center"/>
    </xf>
    <xf numFmtId="0" fontId="73" fillId="0" borderId="0" xfId="0" applyFont="1" applyAlignment="1">
      <alignment horizontal="right" vertical="center"/>
    </xf>
    <xf numFmtId="0" fontId="79" fillId="0" borderId="19" xfId="0" applyFont="1" applyBorder="1" applyAlignment="1">
      <alignment horizontal="center" vertical="center" wrapText="1"/>
    </xf>
    <xf numFmtId="0" fontId="79" fillId="0" borderId="2" xfId="0" applyFont="1" applyBorder="1" applyAlignment="1">
      <alignment horizontal="center" vertical="center" wrapText="1"/>
    </xf>
    <xf numFmtId="0" fontId="79" fillId="0" borderId="0" xfId="0" applyFont="1" applyAlignment="1">
      <alignment wrapText="1"/>
    </xf>
    <xf numFmtId="56" fontId="70" fillId="0" borderId="0" xfId="0" applyNumberFormat="1" applyFont="1" applyAlignment="1">
      <alignment horizontal="center" vertical="center" wrapText="1"/>
    </xf>
    <xf numFmtId="0" fontId="70" fillId="0" borderId="0" xfId="0" applyFont="1" applyAlignment="1">
      <alignment horizontal="center" vertical="center" wrapText="1"/>
    </xf>
    <xf numFmtId="0" fontId="79" fillId="0" borderId="61" xfId="0" applyFont="1" applyBorder="1" applyAlignment="1">
      <alignment horizontal="center" vertical="center" wrapText="1"/>
    </xf>
    <xf numFmtId="56" fontId="70" fillId="0" borderId="17" xfId="0" applyNumberFormat="1" applyFont="1" applyBorder="1" applyAlignment="1">
      <alignment horizontal="center" vertical="center" wrapText="1"/>
    </xf>
    <xf numFmtId="0" fontId="70" fillId="0" borderId="18"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6" xfId="0" applyFont="1" applyBorder="1" applyAlignment="1">
      <alignment horizontal="center" vertical="center" wrapText="1"/>
    </xf>
    <xf numFmtId="0" fontId="70" fillId="0" borderId="7" xfId="0" applyFont="1" applyBorder="1" applyAlignment="1">
      <alignment horizontal="center" vertical="center" wrapText="1"/>
    </xf>
    <xf numFmtId="0" fontId="79" fillId="0" borderId="13" xfId="0" applyFont="1" applyBorder="1" applyAlignment="1">
      <alignment horizontal="center" vertical="center" wrapText="1"/>
    </xf>
    <xf numFmtId="0" fontId="73" fillId="0" borderId="13" xfId="0" applyFont="1" applyBorder="1" applyAlignment="1">
      <alignment horizontal="center" vertical="center" wrapText="1"/>
    </xf>
    <xf numFmtId="0" fontId="73" fillId="0" borderId="46" xfId="0" applyFont="1" applyBorder="1" applyAlignment="1">
      <alignment horizontal="right" vertical="center"/>
    </xf>
    <xf numFmtId="0" fontId="67" fillId="0" borderId="6" xfId="0" applyFont="1" applyBorder="1" applyAlignment="1">
      <alignment vertical="center" wrapText="1"/>
    </xf>
    <xf numFmtId="0" fontId="73" fillId="0" borderId="13" xfId="0" applyFont="1" applyBorder="1" applyAlignment="1">
      <alignment horizontal="right" vertical="center" wrapText="1"/>
    </xf>
    <xf numFmtId="0" fontId="80" fillId="0" borderId="0" xfId="0" applyFont="1" applyAlignment="1">
      <alignment horizontal="center" vertical="center"/>
    </xf>
    <xf numFmtId="0" fontId="28" fillId="3" borderId="19" xfId="0" applyFont="1" applyFill="1" applyBorder="1">
      <alignment vertical="center"/>
    </xf>
    <xf numFmtId="0" fontId="28" fillId="3" borderId="4" xfId="0" applyFont="1" applyFill="1" applyBorder="1">
      <alignment vertical="center"/>
    </xf>
    <xf numFmtId="0" fontId="28" fillId="3" borderId="12" xfId="0" applyFont="1" applyFill="1" applyBorder="1">
      <alignment vertical="center"/>
    </xf>
    <xf numFmtId="0" fontId="28" fillId="3" borderId="6" xfId="0" applyFont="1" applyFill="1" applyBorder="1">
      <alignment vertical="center"/>
    </xf>
    <xf numFmtId="0" fontId="28" fillId="3" borderId="0" xfId="0" applyFont="1" applyFill="1">
      <alignment vertical="center"/>
    </xf>
    <xf numFmtId="0" fontId="28" fillId="3" borderId="64" xfId="0" applyFont="1" applyFill="1" applyBorder="1">
      <alignment vertical="center"/>
    </xf>
    <xf numFmtId="0" fontId="28" fillId="3" borderId="62" xfId="0" applyFont="1" applyFill="1" applyBorder="1">
      <alignment vertical="center"/>
    </xf>
    <xf numFmtId="0" fontId="9" fillId="8" borderId="0" xfId="0" applyFont="1" applyFill="1">
      <alignment vertical="center"/>
    </xf>
    <xf numFmtId="0" fontId="4" fillId="8" borderId="0" xfId="2" applyFill="1">
      <alignment vertical="center"/>
    </xf>
    <xf numFmtId="0" fontId="0" fillId="8" borderId="0" xfId="0" applyFill="1">
      <alignment vertical="center"/>
    </xf>
    <xf numFmtId="0" fontId="9" fillId="0" borderId="0" xfId="0" applyFont="1" applyProtection="1">
      <alignment vertical="center"/>
      <protection locked="0"/>
    </xf>
    <xf numFmtId="49" fontId="9" fillId="0" borderId="0" xfId="0" applyNumberFormat="1" applyFont="1" applyProtection="1">
      <alignment vertical="center"/>
      <protection locked="0"/>
    </xf>
    <xf numFmtId="49" fontId="9" fillId="0" borderId="0" xfId="0" applyNumberFormat="1" applyFont="1" applyAlignment="1" applyProtection="1">
      <alignment horizontal="center" vertical="center"/>
      <protection locked="0"/>
    </xf>
    <xf numFmtId="0" fontId="9" fillId="0" borderId="0" xfId="0" applyFont="1" applyAlignment="1" applyProtection="1">
      <alignment horizontal="distributed" vertical="center"/>
      <protection locked="0"/>
    </xf>
    <xf numFmtId="0" fontId="9" fillId="0" borderId="1" xfId="0" applyFont="1" applyBorder="1" applyAlignment="1" applyProtection="1">
      <alignment horizontal="center" vertical="center"/>
      <protection locked="0"/>
    </xf>
    <xf numFmtId="49" fontId="9" fillId="0" borderId="19" xfId="0" applyNumberFormat="1" applyFont="1" applyBorder="1" applyAlignment="1" applyProtection="1">
      <alignment horizontal="left" vertical="center"/>
      <protection locked="0"/>
    </xf>
    <xf numFmtId="49" fontId="9" fillId="0" borderId="4" xfId="0" applyNumberFormat="1" applyFont="1" applyBorder="1" applyAlignment="1" applyProtection="1">
      <alignment horizontal="left" vertical="center"/>
      <protection locked="0"/>
    </xf>
    <xf numFmtId="49" fontId="9" fillId="0" borderId="4" xfId="0" applyNumberFormat="1" applyFont="1" applyBorder="1" applyAlignment="1" applyProtection="1">
      <alignment horizontal="center" vertical="center"/>
      <protection locked="0"/>
    </xf>
    <xf numFmtId="49" fontId="9" fillId="0" borderId="4" xfId="0" applyNumberFormat="1" applyFont="1" applyBorder="1" applyProtection="1">
      <alignment vertical="center"/>
      <protection locked="0"/>
    </xf>
    <xf numFmtId="49" fontId="9" fillId="0" borderId="5" xfId="0" applyNumberFormat="1" applyFont="1" applyBorder="1" applyProtection="1">
      <alignment vertical="center"/>
      <protection locked="0"/>
    </xf>
    <xf numFmtId="49" fontId="9" fillId="0" borderId="20" xfId="0" applyNumberFormat="1" applyFont="1" applyBorder="1" applyAlignment="1" applyProtection="1">
      <alignment horizontal="center" vertical="center"/>
      <protection locked="0"/>
    </xf>
    <xf numFmtId="49" fontId="9" fillId="0" borderId="21" xfId="0" applyNumberFormat="1" applyFont="1" applyBorder="1" applyAlignment="1" applyProtection="1">
      <alignment horizontal="center" vertical="center"/>
      <protection locked="0"/>
    </xf>
    <xf numFmtId="176" fontId="9" fillId="0" borderId="8" xfId="0" applyNumberFormat="1" applyFont="1" applyBorder="1" applyAlignment="1" applyProtection="1">
      <alignment horizontal="center" vertical="center"/>
      <protection locked="0"/>
    </xf>
    <xf numFmtId="49" fontId="9" fillId="0" borderId="8" xfId="0" applyNumberFormat="1" applyFont="1" applyBorder="1" applyProtection="1">
      <alignment vertical="center"/>
      <protection locked="0"/>
    </xf>
    <xf numFmtId="49" fontId="9" fillId="0" borderId="8" xfId="0" applyNumberFormat="1" applyFont="1" applyBorder="1" applyAlignment="1" applyProtection="1">
      <alignment horizontal="left" vertical="center"/>
      <protection locked="0"/>
    </xf>
    <xf numFmtId="49" fontId="9" fillId="0" borderId="0" xfId="0" applyNumberFormat="1" applyFont="1" applyAlignment="1" applyProtection="1">
      <alignment horizontal="center" vertical="center" shrinkToFit="1"/>
      <protection locked="0"/>
    </xf>
    <xf numFmtId="49" fontId="9" fillId="0" borderId="18" xfId="0" applyNumberFormat="1" applyFont="1" applyBorder="1" applyProtection="1">
      <alignment vertical="center"/>
      <protection locked="0"/>
    </xf>
    <xf numFmtId="49" fontId="9" fillId="0" borderId="6" xfId="0" applyNumberFormat="1" applyFont="1" applyBorder="1" applyAlignment="1" applyProtection="1">
      <alignment horizontal="center" vertical="center" shrinkToFit="1"/>
      <protection locked="0"/>
    </xf>
    <xf numFmtId="49" fontId="9" fillId="0" borderId="6" xfId="0" applyNumberFormat="1" applyFont="1" applyBorder="1" applyProtection="1">
      <alignment vertical="center"/>
      <protection locked="0"/>
    </xf>
    <xf numFmtId="49" fontId="9" fillId="0" borderId="7" xfId="0" applyNumberFormat="1" applyFont="1" applyBorder="1" applyProtection="1">
      <alignment vertical="center"/>
      <protection locked="0"/>
    </xf>
    <xf numFmtId="49" fontId="9" fillId="0" borderId="0" xfId="0" applyNumberFormat="1" applyFont="1" applyAlignment="1" applyProtection="1">
      <alignment horizontal="left" vertical="center"/>
      <protection locked="0"/>
    </xf>
    <xf numFmtId="49" fontId="9" fillId="0" borderId="4" xfId="0" applyNumberFormat="1"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protection locked="0"/>
    </xf>
    <xf numFmtId="0" fontId="9" fillId="0" borderId="9" xfId="0" applyFont="1" applyBorder="1" applyProtection="1">
      <alignment vertical="center"/>
      <protection locked="0"/>
    </xf>
    <xf numFmtId="0" fontId="9" fillId="0" borderId="10" xfId="0" applyFont="1" applyBorder="1" applyProtection="1">
      <alignment vertical="center"/>
      <protection locked="0"/>
    </xf>
    <xf numFmtId="0" fontId="9" fillId="0" borderId="11" xfId="0" applyFont="1" applyBorder="1" applyProtection="1">
      <alignment vertical="center"/>
      <protection locked="0"/>
    </xf>
    <xf numFmtId="0" fontId="12" fillId="0" borderId="17" xfId="0" applyFont="1" applyBorder="1" applyAlignment="1" applyProtection="1">
      <alignment vertical="center" wrapText="1"/>
      <protection locked="0"/>
    </xf>
    <xf numFmtId="0" fontId="12" fillId="0" borderId="0" xfId="0" applyFont="1" applyAlignment="1" applyProtection="1">
      <alignment vertical="center" wrapText="1"/>
      <protection locked="0"/>
    </xf>
    <xf numFmtId="0" fontId="12" fillId="0" borderId="18" xfId="0" applyFont="1" applyBorder="1" applyAlignment="1" applyProtection="1">
      <alignment vertical="center" wrapText="1"/>
      <protection locked="0"/>
    </xf>
    <xf numFmtId="0" fontId="12" fillId="0" borderId="23" xfId="0" applyFont="1" applyBorder="1" applyAlignment="1" applyProtection="1">
      <alignment horizontal="center" vertical="center"/>
      <protection locked="0"/>
    </xf>
    <xf numFmtId="0" fontId="9" fillId="0" borderId="17" xfId="0" applyFont="1" applyBorder="1" applyAlignment="1" applyProtection="1">
      <alignment horizontal="left" shrinkToFit="1"/>
      <protection locked="0"/>
    </xf>
    <xf numFmtId="0" fontId="9" fillId="0" borderId="0" xfId="0" applyFont="1" applyAlignment="1" applyProtection="1">
      <alignment horizontal="left" shrinkToFit="1"/>
      <protection locked="0"/>
    </xf>
    <xf numFmtId="0" fontId="9" fillId="0" borderId="18" xfId="0" applyFont="1" applyBorder="1" applyAlignment="1" applyProtection="1">
      <alignment horizontal="left" shrinkToFit="1"/>
      <protection locked="0"/>
    </xf>
    <xf numFmtId="0" fontId="12" fillId="0" borderId="12" xfId="0" applyFont="1" applyBorder="1" applyAlignment="1" applyProtection="1">
      <alignment vertical="center" wrapText="1"/>
      <protection locked="0"/>
    </xf>
    <xf numFmtId="0" fontId="12" fillId="0" borderId="6" xfId="0" applyFont="1" applyBorder="1" applyAlignment="1" applyProtection="1">
      <alignment vertical="center" wrapText="1"/>
      <protection locked="0"/>
    </xf>
    <xf numFmtId="0" fontId="12" fillId="0" borderId="7" xfId="0" applyFont="1" applyBorder="1" applyAlignment="1" applyProtection="1">
      <alignment vertical="center" wrapText="1"/>
      <protection locked="0"/>
    </xf>
    <xf numFmtId="0" fontId="9" fillId="0" borderId="2" xfId="0" applyFont="1" applyBorder="1" applyAlignment="1" applyProtection="1">
      <alignment horizontal="distributed" vertical="center"/>
      <protection locked="0"/>
    </xf>
    <xf numFmtId="49" fontId="9" fillId="0" borderId="1" xfId="0" applyNumberFormat="1" applyFont="1" applyBorder="1" applyAlignment="1" applyProtection="1">
      <alignment horizontal="center" vertical="center" shrinkToFit="1"/>
      <protection locked="0"/>
    </xf>
    <xf numFmtId="49" fontId="9" fillId="0" borderId="3" xfId="0" applyNumberFormat="1" applyFont="1" applyBorder="1" applyProtection="1">
      <alignment vertical="center"/>
      <protection locked="0"/>
    </xf>
    <xf numFmtId="0" fontId="12" fillId="0" borderId="2" xfId="0" applyFont="1" applyBorder="1" applyProtection="1">
      <alignment vertical="center"/>
      <protection locked="0"/>
    </xf>
    <xf numFmtId="0" fontId="12" fillId="0" borderId="1" xfId="0" applyFont="1" applyBorder="1" applyProtection="1">
      <alignment vertical="center"/>
      <protection locked="0"/>
    </xf>
    <xf numFmtId="0" fontId="12" fillId="0" borderId="3" xfId="0" applyFont="1" applyBorder="1" applyProtection="1">
      <alignment vertical="center"/>
      <protection locked="0"/>
    </xf>
    <xf numFmtId="49" fontId="9" fillId="0" borderId="1" xfId="0" applyNumberFormat="1" applyFont="1" applyBorder="1" applyAlignment="1" applyProtection="1">
      <alignment horizontal="left" vertical="center" shrinkToFit="1"/>
      <protection locked="0"/>
    </xf>
    <xf numFmtId="49" fontId="9" fillId="0" borderId="19" xfId="0" applyNumberFormat="1" applyFont="1" applyBorder="1" applyAlignment="1" applyProtection="1">
      <alignment vertical="center" wrapText="1"/>
      <protection locked="0"/>
    </xf>
    <xf numFmtId="49" fontId="9" fillId="0" borderId="4" xfId="0" applyNumberFormat="1" applyFont="1" applyBorder="1" applyAlignment="1" applyProtection="1">
      <alignment vertical="center" wrapText="1"/>
      <protection locked="0"/>
    </xf>
    <xf numFmtId="49" fontId="9" fillId="0" borderId="5" xfId="0" applyNumberFormat="1" applyFont="1" applyBorder="1" applyAlignment="1" applyProtection="1">
      <alignment vertical="center" wrapText="1"/>
      <protection locked="0"/>
    </xf>
    <xf numFmtId="49" fontId="9" fillId="0" borderId="17" xfId="0" applyNumberFormat="1" applyFont="1" applyBorder="1" applyAlignment="1" applyProtection="1">
      <alignment vertical="center" wrapText="1"/>
      <protection locked="0"/>
    </xf>
    <xf numFmtId="49" fontId="9" fillId="0" borderId="18" xfId="0" applyNumberFormat="1" applyFont="1" applyBorder="1" applyAlignment="1" applyProtection="1">
      <alignment vertical="center" wrapText="1"/>
      <protection locked="0"/>
    </xf>
    <xf numFmtId="49" fontId="9" fillId="0" borderId="0" xfId="0" applyNumberFormat="1" applyFont="1" applyAlignment="1" applyProtection="1">
      <alignment vertical="center" wrapText="1"/>
      <protection locked="0"/>
    </xf>
    <xf numFmtId="0" fontId="9" fillId="0" borderId="17" xfId="0" applyFont="1" applyBorder="1" applyProtection="1">
      <alignment vertical="center"/>
      <protection locked="0"/>
    </xf>
    <xf numFmtId="0" fontId="9" fillId="0" borderId="6" xfId="0" applyFont="1" applyBorder="1" applyProtection="1">
      <alignment vertical="center"/>
      <protection locked="0"/>
    </xf>
    <xf numFmtId="0" fontId="9" fillId="0" borderId="18" xfId="0" applyFont="1" applyBorder="1" applyProtection="1">
      <alignment vertical="center"/>
      <protection locked="0"/>
    </xf>
    <xf numFmtId="0" fontId="9" fillId="0" borderId="17" xfId="0" applyFont="1" applyBorder="1" applyAlignment="1" applyProtection="1">
      <alignment horizontal="distributed" vertical="center"/>
      <protection locked="0"/>
    </xf>
    <xf numFmtId="0" fontId="9" fillId="0" borderId="12" xfId="0" applyFont="1" applyBorder="1" applyAlignment="1" applyProtection="1">
      <alignment horizontal="distributed" vertical="center"/>
      <protection locked="0"/>
    </xf>
    <xf numFmtId="0" fontId="9" fillId="0" borderId="6" xfId="0" applyFont="1" applyBorder="1" applyAlignment="1" applyProtection="1">
      <alignment horizontal="distributed" vertical="center"/>
      <protection locked="0"/>
    </xf>
    <xf numFmtId="0" fontId="9" fillId="0" borderId="7" xfId="0" applyFont="1" applyBorder="1" applyAlignment="1" applyProtection="1">
      <alignment horizontal="distributed" vertical="center"/>
      <protection locked="0"/>
    </xf>
    <xf numFmtId="0" fontId="9" fillId="0" borderId="18" xfId="0" applyFont="1" applyBorder="1" applyAlignment="1" applyProtection="1">
      <alignment horizontal="distributed" vertical="center"/>
      <protection locked="0"/>
    </xf>
    <xf numFmtId="0" fontId="9" fillId="0" borderId="1" xfId="0" applyFont="1" applyBorder="1" applyAlignment="1" applyProtection="1">
      <alignment horizontal="distributed" vertical="center"/>
      <protection locked="0"/>
    </xf>
    <xf numFmtId="0" fontId="9" fillId="0" borderId="3" xfId="0" applyFont="1" applyBorder="1" applyAlignment="1" applyProtection="1">
      <alignment horizontal="distributed" vertical="center"/>
      <protection locked="0"/>
    </xf>
    <xf numFmtId="0" fontId="50" fillId="0" borderId="155" xfId="0" applyFont="1" applyBorder="1" applyAlignment="1">
      <alignment horizontal="center" vertical="center" shrinkToFit="1"/>
    </xf>
    <xf numFmtId="0" fontId="4" fillId="0" borderId="18" xfId="2" applyBorder="1" applyAlignment="1">
      <alignment vertical="center" wrapText="1" shrinkToFit="1"/>
    </xf>
    <xf numFmtId="0" fontId="2" fillId="0" borderId="0" xfId="2" applyFont="1">
      <alignment vertical="center"/>
    </xf>
    <xf numFmtId="0" fontId="4" fillId="0" borderId="0" xfId="2" applyAlignment="1">
      <alignment vertical="center" wrapText="1" shrinkToFit="1"/>
    </xf>
    <xf numFmtId="0" fontId="81" fillId="0" borderId="0" xfId="0" applyFont="1" applyAlignment="1">
      <alignment vertical="center" shrinkToFit="1"/>
    </xf>
    <xf numFmtId="0" fontId="28" fillId="0" borderId="0" xfId="0" applyFont="1">
      <alignment vertical="center"/>
    </xf>
    <xf numFmtId="0" fontId="81" fillId="0" borderId="0" xfId="0" applyFont="1" applyAlignment="1">
      <alignment horizontal="center" vertical="center" shrinkToFit="1"/>
    </xf>
    <xf numFmtId="0" fontId="32" fillId="0" borderId="4" xfId="0" applyFont="1" applyBorder="1" applyAlignment="1">
      <alignment vertical="center" wrapText="1"/>
    </xf>
    <xf numFmtId="0" fontId="28" fillId="0" borderId="0" xfId="0" applyFont="1" applyAlignment="1">
      <alignment vertical="top" wrapText="1"/>
    </xf>
    <xf numFmtId="0" fontId="28" fillId="0" borderId="176" xfId="0" applyFont="1" applyBorder="1" applyAlignment="1">
      <alignment vertical="center" textRotation="255"/>
    </xf>
    <xf numFmtId="0" fontId="28" fillId="0" borderId="4" xfId="0" applyFont="1" applyBorder="1" applyAlignment="1">
      <alignment vertical="center" textRotation="255"/>
    </xf>
    <xf numFmtId="0" fontId="83" fillId="0" borderId="4" xfId="0" applyFont="1" applyBorder="1">
      <alignment vertical="center"/>
    </xf>
    <xf numFmtId="0" fontId="83" fillId="0" borderId="5" xfId="0" applyFont="1" applyBorder="1">
      <alignment vertical="center"/>
    </xf>
    <xf numFmtId="0" fontId="0" fillId="0" borderId="52" xfId="0" applyBorder="1">
      <alignment vertical="center"/>
    </xf>
    <xf numFmtId="0" fontId="83" fillId="0" borderId="18" xfId="0" applyFont="1" applyBorder="1">
      <alignment vertical="center"/>
    </xf>
    <xf numFmtId="0" fontId="28" fillId="0" borderId="52" xfId="0" applyFont="1" applyBorder="1" applyAlignment="1">
      <alignment vertical="center" textRotation="255"/>
    </xf>
    <xf numFmtId="0" fontId="28" fillId="0" borderId="0" xfId="0" applyFont="1" applyAlignment="1">
      <alignment vertical="center" textRotation="255"/>
    </xf>
    <xf numFmtId="0" fontId="85" fillId="0" borderId="0" xfId="0" applyFont="1">
      <alignment vertical="center"/>
    </xf>
    <xf numFmtId="0" fontId="83" fillId="0" borderId="46" xfId="0" applyFont="1" applyBorder="1">
      <alignment vertical="center"/>
    </xf>
    <xf numFmtId="0" fontId="33" fillId="0" borderId="52" xfId="0" applyFont="1" applyBorder="1" applyAlignment="1">
      <alignment vertical="center" textRotation="255"/>
    </xf>
    <xf numFmtId="0" fontId="33" fillId="0" borderId="0" xfId="0" applyFont="1" applyAlignment="1">
      <alignment vertical="center" textRotation="255"/>
    </xf>
    <xf numFmtId="0" fontId="86" fillId="0" borderId="0" xfId="0" applyFont="1">
      <alignment vertical="center"/>
    </xf>
    <xf numFmtId="0" fontId="0" fillId="0" borderId="18" xfId="0" applyBorder="1">
      <alignment vertical="center"/>
    </xf>
    <xf numFmtId="0" fontId="87" fillId="0" borderId="0" xfId="0" applyFont="1">
      <alignment vertical="center"/>
    </xf>
    <xf numFmtId="0" fontId="83" fillId="0" borderId="0" xfId="0" applyFont="1">
      <alignment vertical="center"/>
    </xf>
    <xf numFmtId="0" fontId="28" fillId="0" borderId="18" xfId="0" applyFont="1" applyBorder="1">
      <alignment vertical="center"/>
    </xf>
    <xf numFmtId="0" fontId="33" fillId="0" borderId="0" xfId="0" applyFont="1">
      <alignment vertical="center"/>
    </xf>
    <xf numFmtId="0" fontId="28" fillId="0" borderId="175" xfId="0" applyFont="1" applyBorder="1" applyAlignment="1">
      <alignment vertical="center" textRotation="255"/>
    </xf>
    <xf numFmtId="0" fontId="28" fillId="0" borderId="6" xfId="0" applyFont="1" applyBorder="1" applyAlignment="1">
      <alignment vertical="center" textRotation="255"/>
    </xf>
    <xf numFmtId="0" fontId="28" fillId="0" borderId="6" xfId="0" applyFont="1" applyBorder="1">
      <alignment vertical="center"/>
    </xf>
    <xf numFmtId="0" fontId="28" fillId="0" borderId="7" xfId="0" applyFont="1" applyBorder="1">
      <alignment vertical="center"/>
    </xf>
    <xf numFmtId="0" fontId="28" fillId="0" borderId="52" xfId="0" applyFont="1" applyBorder="1">
      <alignment vertical="center"/>
    </xf>
    <xf numFmtId="0" fontId="28" fillId="0" borderId="175" xfId="0" applyFont="1" applyBorder="1">
      <alignment vertical="center"/>
    </xf>
    <xf numFmtId="0" fontId="28" fillId="0" borderId="0" xfId="0" applyFont="1" applyAlignment="1">
      <alignment horizontal="right" vertical="center"/>
    </xf>
    <xf numFmtId="0" fontId="28" fillId="12" borderId="0" xfId="0" applyFont="1" applyFill="1">
      <alignment vertical="center"/>
    </xf>
    <xf numFmtId="0" fontId="1" fillId="0" borderId="0" xfId="3" applyAlignment="1">
      <alignment horizontal="center" vertical="center"/>
    </xf>
    <xf numFmtId="0" fontId="1" fillId="0" borderId="0" xfId="3">
      <alignment vertical="center"/>
    </xf>
    <xf numFmtId="0" fontId="1" fillId="0" borderId="0" xfId="3" applyAlignment="1">
      <alignment vertical="center" wrapText="1"/>
    </xf>
    <xf numFmtId="0" fontId="1" fillId="0" borderId="13" xfId="3" applyBorder="1" applyAlignment="1">
      <alignment horizontal="center" vertical="center"/>
    </xf>
    <xf numFmtId="0" fontId="65" fillId="0" borderId="13" xfId="3" applyFont="1" applyBorder="1" applyAlignment="1">
      <alignment horizontal="center" vertical="center"/>
    </xf>
    <xf numFmtId="0" fontId="65" fillId="0" borderId="13" xfId="3" applyFont="1" applyBorder="1" applyAlignment="1">
      <alignment horizontal="center" vertical="center" wrapText="1"/>
    </xf>
    <xf numFmtId="0" fontId="65" fillId="0" borderId="13" xfId="3" applyFont="1" applyBorder="1" applyAlignment="1">
      <alignment vertical="center" wrapText="1"/>
    </xf>
    <xf numFmtId="0" fontId="1" fillId="0" borderId="13" xfId="3" applyBorder="1" applyAlignment="1">
      <alignment horizontal="center" vertical="center" wrapText="1"/>
    </xf>
    <xf numFmtId="0" fontId="1" fillId="0" borderId="13" xfId="3" applyBorder="1">
      <alignment vertical="center"/>
    </xf>
    <xf numFmtId="0" fontId="1" fillId="0" borderId="13" xfId="3" applyBorder="1" applyAlignment="1">
      <alignment horizontal="left" vertical="center"/>
    </xf>
    <xf numFmtId="0" fontId="1" fillId="0" borderId="13" xfId="3" applyBorder="1" applyAlignment="1">
      <alignment vertical="center" wrapText="1"/>
    </xf>
    <xf numFmtId="0" fontId="27" fillId="0" borderId="0" xfId="0" applyFont="1" applyAlignment="1">
      <alignment horizontal="left" vertical="center" wrapText="1"/>
    </xf>
    <xf numFmtId="0" fontId="59" fillId="0" borderId="0" xfId="0" applyFont="1" applyAlignment="1">
      <alignment horizontal="left" vertical="center" wrapText="1"/>
    </xf>
    <xf numFmtId="0" fontId="28" fillId="4" borderId="0" xfId="0" applyFont="1" applyFill="1" applyAlignment="1">
      <alignment horizontal="left" vertical="center"/>
    </xf>
    <xf numFmtId="49" fontId="9" fillId="0" borderId="2"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0" fontId="9" fillId="0" borderId="166" xfId="0" applyFont="1" applyBorder="1" applyAlignment="1" applyProtection="1">
      <alignment horizontal="left" vertical="center"/>
      <protection locked="0"/>
    </xf>
    <xf numFmtId="49" fontId="9" fillId="0" borderId="2" xfId="0" applyNumberFormat="1" applyFont="1" applyBorder="1" applyAlignment="1" applyProtection="1">
      <alignment horizontal="center" vertical="center" wrapText="1"/>
      <protection locked="0"/>
    </xf>
    <xf numFmtId="49" fontId="9" fillId="0" borderId="1" xfId="0" applyNumberFormat="1" applyFont="1" applyBorder="1" applyAlignment="1" applyProtection="1">
      <alignment horizontal="center" vertical="center" wrapText="1"/>
      <protection locked="0"/>
    </xf>
    <xf numFmtId="49" fontId="9" fillId="0" borderId="3" xfId="0" applyNumberFormat="1" applyFont="1" applyBorder="1" applyAlignment="1" applyProtection="1">
      <alignment horizontal="center" vertical="center" wrapText="1"/>
      <protection locked="0"/>
    </xf>
    <xf numFmtId="49" fontId="9" fillId="0" borderId="2" xfId="0" applyNumberFormat="1" applyFont="1" applyBorder="1" applyAlignment="1" applyProtection="1">
      <alignment horizontal="center" vertical="center" shrinkToFit="1"/>
      <protection locked="0"/>
    </xf>
    <xf numFmtId="49" fontId="9" fillId="0" borderId="1"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0" fontId="9" fillId="0" borderId="6"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82" xfId="0" applyFont="1" applyBorder="1" applyAlignment="1" applyProtection="1">
      <alignment horizontal="center" vertical="center"/>
      <protection locked="0"/>
    </xf>
    <xf numFmtId="0" fontId="9" fillId="0" borderId="83" xfId="0" applyFont="1" applyBorder="1" applyAlignment="1" applyProtection="1">
      <alignment horizontal="center" vertical="center"/>
      <protection locked="0"/>
    </xf>
    <xf numFmtId="0" fontId="12" fillId="0" borderId="88" xfId="0" applyFont="1" applyBorder="1" applyAlignment="1" applyProtection="1">
      <alignment horizontal="center" vertical="center" shrinkToFit="1"/>
      <protection locked="0"/>
    </xf>
    <xf numFmtId="0" fontId="12" fillId="0" borderId="90" xfId="0" applyFont="1" applyBorder="1" applyAlignment="1" applyProtection="1">
      <alignment vertical="center" shrinkToFit="1"/>
      <protection locked="0"/>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92" xfId="0" applyFont="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protection locked="0"/>
    </xf>
    <xf numFmtId="0" fontId="12" fillId="0" borderId="13"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86" xfId="0" applyFont="1" applyBorder="1" applyAlignment="1" applyProtection="1">
      <alignment horizontal="center" vertical="center"/>
      <protection locked="0"/>
    </xf>
    <xf numFmtId="0" fontId="9" fillId="0" borderId="87" xfId="0" applyFont="1" applyBorder="1" applyAlignment="1" applyProtection="1">
      <alignment horizontal="center" vertical="center"/>
      <protection locked="0"/>
    </xf>
    <xf numFmtId="0" fontId="9" fillId="0" borderId="17" xfId="0" applyFont="1" applyBorder="1" applyAlignment="1" applyProtection="1">
      <alignment horizontal="left" vertical="center" shrinkToFit="1"/>
      <protection locked="0"/>
    </xf>
    <xf numFmtId="0" fontId="9" fillId="0" borderId="0" xfId="0" applyFont="1" applyAlignment="1" applyProtection="1">
      <alignment horizontal="left" vertical="center" shrinkToFit="1"/>
      <protection locked="0"/>
    </xf>
    <xf numFmtId="0" fontId="9" fillId="0" borderId="18" xfId="0" applyFont="1" applyBorder="1" applyAlignment="1" applyProtection="1">
      <alignment horizontal="left" vertical="center" shrinkToFit="1"/>
      <protection locked="0"/>
    </xf>
    <xf numFmtId="0" fontId="9" fillId="0" borderId="17"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49" fontId="9" fillId="0" borderId="0" xfId="0" applyNumberFormat="1" applyFont="1" applyAlignment="1" applyProtection="1">
      <alignment horizontal="left" vertical="center" wrapText="1"/>
      <protection locked="0"/>
    </xf>
    <xf numFmtId="0" fontId="14" fillId="0" borderId="84" xfId="0" applyFont="1" applyBorder="1" applyAlignment="1" applyProtection="1">
      <alignment horizontal="center" vertical="center" wrapText="1"/>
      <protection locked="0"/>
    </xf>
    <xf numFmtId="0" fontId="14" fillId="0" borderId="85" xfId="0" applyFont="1" applyBorder="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0" fontId="11" fillId="0" borderId="2" xfId="0" applyFont="1" applyBorder="1" applyProtection="1">
      <alignment vertical="center"/>
      <protection locked="0"/>
    </xf>
    <xf numFmtId="0" fontId="11" fillId="0" borderId="1" xfId="0" applyFont="1" applyBorder="1" applyProtection="1">
      <alignment vertical="center"/>
      <protection locked="0"/>
    </xf>
    <xf numFmtId="0" fontId="11" fillId="0" borderId="3" xfId="0" applyFont="1" applyBorder="1" applyProtection="1">
      <alignment vertical="center"/>
      <protection locked="0"/>
    </xf>
    <xf numFmtId="49" fontId="9" fillId="0" borderId="2" xfId="0" applyNumberFormat="1" applyFont="1" applyBorder="1" applyAlignment="1" applyProtection="1">
      <alignment horizontal="left" vertical="center"/>
      <protection locked="0"/>
    </xf>
    <xf numFmtId="49" fontId="9" fillId="0" borderId="1" xfId="0" applyNumberFormat="1" applyFont="1" applyBorder="1" applyAlignment="1" applyProtection="1">
      <alignment horizontal="left" vertical="center"/>
      <protection locked="0"/>
    </xf>
    <xf numFmtId="49" fontId="9" fillId="0" borderId="3" xfId="0" applyNumberFormat="1" applyFont="1" applyBorder="1" applyAlignment="1" applyProtection="1">
      <alignment horizontal="left" vertical="center"/>
      <protection locked="0"/>
    </xf>
    <xf numFmtId="0" fontId="12" fillId="0" borderId="91" xfId="0" applyFont="1" applyBorder="1" applyAlignment="1" applyProtection="1">
      <alignment horizontal="center" vertical="center" shrinkToFit="1"/>
      <protection locked="0"/>
    </xf>
    <xf numFmtId="0" fontId="12" fillId="0" borderId="89" xfId="0" applyFont="1" applyBorder="1" applyAlignment="1" applyProtection="1">
      <alignment vertical="center" shrinkToFit="1"/>
      <protection locked="0"/>
    </xf>
    <xf numFmtId="0" fontId="9" fillId="0" borderId="17"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4" fillId="0" borderId="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protection locked="0"/>
    </xf>
    <xf numFmtId="49" fontId="9" fillId="0" borderId="4" xfId="0" applyNumberFormat="1" applyFont="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12" fillId="0" borderId="2"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2"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96" xfId="0" applyFont="1" applyBorder="1" applyAlignment="1" applyProtection="1">
      <alignment horizontal="center" vertical="center"/>
      <protection locked="0"/>
    </xf>
    <xf numFmtId="0" fontId="12" fillId="0" borderId="85" xfId="0" applyFont="1" applyBorder="1" applyAlignment="1" applyProtection="1">
      <alignment horizontal="center" vertical="center"/>
      <protection locked="0"/>
    </xf>
    <xf numFmtId="0" fontId="12" fillId="0" borderId="84" xfId="0" applyFont="1" applyBorder="1" applyAlignment="1" applyProtection="1">
      <alignment horizontal="center" vertical="center" wrapText="1"/>
      <protection locked="0"/>
    </xf>
    <xf numFmtId="0" fontId="12" fillId="0" borderId="85" xfId="0" applyFont="1" applyBorder="1" applyAlignment="1" applyProtection="1">
      <alignment horizontal="center" vertical="center" wrapText="1"/>
      <protection locked="0"/>
    </xf>
    <xf numFmtId="0" fontId="12" fillId="0" borderId="91" xfId="0" applyFont="1" applyBorder="1" applyAlignment="1" applyProtection="1">
      <alignment horizontal="center" vertical="center"/>
      <protection locked="0"/>
    </xf>
    <xf numFmtId="0" fontId="12" fillId="0" borderId="89" xfId="0" applyFont="1" applyBorder="1" applyProtection="1">
      <alignment vertical="center"/>
      <protection locked="0"/>
    </xf>
    <xf numFmtId="49" fontId="11" fillId="0" borderId="4" xfId="0" applyNumberFormat="1" applyFont="1" applyBorder="1" applyAlignment="1" applyProtection="1">
      <alignment horizontal="center" vertical="center" shrinkToFit="1"/>
      <protection locked="0"/>
    </xf>
    <xf numFmtId="49" fontId="11" fillId="0" borderId="6" xfId="0" applyNumberFormat="1" applyFont="1" applyBorder="1" applyAlignment="1" applyProtection="1">
      <alignment horizontal="center" vertical="center" shrinkToFit="1"/>
      <protection locked="0"/>
    </xf>
    <xf numFmtId="0" fontId="9" fillId="0" borderId="84" xfId="0" applyFont="1" applyBorder="1" applyAlignment="1" applyProtection="1">
      <alignment horizontal="center" vertical="center"/>
      <protection locked="0"/>
    </xf>
    <xf numFmtId="0" fontId="9" fillId="0" borderId="85" xfId="0" applyFont="1" applyBorder="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21" fillId="0" borderId="79" xfId="0" applyFont="1" applyBorder="1" applyAlignment="1" applyProtection="1">
      <alignment horizontal="center" vertical="center" shrinkToFit="1"/>
      <protection locked="0"/>
    </xf>
    <xf numFmtId="0" fontId="21" fillId="0" borderId="80" xfId="0" applyFont="1" applyBorder="1" applyAlignment="1" applyProtection="1">
      <alignment horizontal="center" vertical="center" shrinkToFit="1"/>
      <protection locked="0"/>
    </xf>
    <xf numFmtId="0" fontId="21" fillId="0" borderId="81" xfId="0" applyFont="1" applyBorder="1" applyAlignment="1" applyProtection="1">
      <alignment horizontal="center" vertical="center" shrinkToFit="1"/>
      <protection locked="0"/>
    </xf>
    <xf numFmtId="49" fontId="9" fillId="0" borderId="12" xfId="0" applyNumberFormat="1" applyFont="1" applyBorder="1" applyAlignment="1" applyProtection="1">
      <alignment horizontal="center" vertical="center" shrinkToFit="1"/>
      <protection locked="0"/>
    </xf>
    <xf numFmtId="49" fontId="9" fillId="0" borderId="6" xfId="0" applyNumberFormat="1" applyFont="1" applyBorder="1" applyAlignment="1" applyProtection="1">
      <alignment horizontal="center" vertical="center" shrinkToFit="1"/>
      <protection locked="0"/>
    </xf>
    <xf numFmtId="176" fontId="9" fillId="0" borderId="8" xfId="0" applyNumberFormat="1" applyFont="1" applyBorder="1" applyAlignment="1" applyProtection="1">
      <alignment horizontal="center" vertical="center"/>
      <protection locked="0"/>
    </xf>
    <xf numFmtId="49" fontId="9" fillId="0" borderId="93" xfId="0" applyNumberFormat="1" applyFont="1" applyBorder="1" applyAlignment="1" applyProtection="1">
      <alignment horizontal="left" vertical="center" shrinkToFit="1"/>
      <protection locked="0"/>
    </xf>
    <xf numFmtId="49" fontId="9" fillId="0" borderId="94" xfId="0" applyNumberFormat="1" applyFont="1" applyBorder="1" applyAlignment="1" applyProtection="1">
      <alignment horizontal="left" vertical="center" shrinkToFit="1"/>
      <protection locked="0"/>
    </xf>
    <xf numFmtId="49" fontId="9" fillId="0" borderId="8" xfId="0" applyNumberFormat="1" applyFont="1" applyBorder="1" applyAlignment="1" applyProtection="1">
      <alignment horizontal="center" vertical="center"/>
      <protection locked="0"/>
    </xf>
    <xf numFmtId="49" fontId="9" fillId="0" borderId="95"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right" vertical="center" shrinkToFit="1"/>
      <protection locked="0"/>
    </xf>
    <xf numFmtId="49" fontId="9" fillId="0" borderId="6" xfId="0" applyNumberFormat="1" applyFont="1" applyBorder="1" applyAlignment="1" applyProtection="1">
      <alignment horizontal="right" vertical="center" shrinkToFit="1"/>
      <protection locked="0"/>
    </xf>
    <xf numFmtId="49" fontId="9" fillId="0" borderId="5"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0" fontId="9" fillId="0" borderId="34" xfId="0" applyFont="1" applyBorder="1" applyAlignment="1" applyProtection="1">
      <alignment horizontal="left" vertical="center"/>
      <protection locked="0"/>
    </xf>
    <xf numFmtId="49" fontId="17" fillId="0" borderId="17" xfId="0" applyNumberFormat="1" applyFont="1" applyBorder="1" applyAlignment="1" applyProtection="1">
      <alignment horizontal="center" vertical="center" wrapText="1"/>
      <protection locked="0"/>
    </xf>
    <xf numFmtId="49" fontId="17" fillId="0" borderId="0" xfId="0" applyNumberFormat="1" applyFont="1" applyAlignment="1" applyProtection="1">
      <alignment horizontal="center" vertical="center" wrapText="1"/>
      <protection locked="0"/>
    </xf>
    <xf numFmtId="49" fontId="17" fillId="0" borderId="18" xfId="0" applyNumberFormat="1" applyFont="1" applyBorder="1" applyAlignment="1" applyProtection="1">
      <alignment horizontal="center" vertical="center" wrapText="1"/>
      <protection locked="0"/>
    </xf>
    <xf numFmtId="49" fontId="9" fillId="0" borderId="19"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5" xfId="0" applyNumberFormat="1" applyFont="1" applyBorder="1" applyAlignment="1" applyProtection="1">
      <alignment horizontal="center" vertical="center" wrapText="1"/>
      <protection locked="0"/>
    </xf>
    <xf numFmtId="49" fontId="9" fillId="0" borderId="17" xfId="0" applyNumberFormat="1" applyFont="1" applyBorder="1" applyAlignment="1" applyProtection="1">
      <alignment horizontal="center" vertical="center" shrinkToFit="1"/>
      <protection locked="0"/>
    </xf>
    <xf numFmtId="49" fontId="9" fillId="0" borderId="0" xfId="0" applyNumberFormat="1" applyFont="1" applyAlignment="1" applyProtection="1">
      <alignment horizontal="center" vertical="center" shrinkToFit="1"/>
      <protection locked="0"/>
    </xf>
    <xf numFmtId="49" fontId="9" fillId="0" borderId="0" xfId="0" applyNumberFormat="1" applyFont="1" applyAlignment="1" applyProtection="1">
      <alignment horizontal="center" vertical="center"/>
      <protection locked="0"/>
    </xf>
    <xf numFmtId="0" fontId="9" fillId="0" borderId="1" xfId="0"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49" fontId="9" fillId="0" borderId="7"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4" fillId="0" borderId="2"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0" fillId="0" borderId="133" xfId="0" applyBorder="1" applyAlignment="1">
      <alignment horizontal="left" vertical="center"/>
    </xf>
    <xf numFmtId="0" fontId="0" fillId="0" borderId="33" xfId="0" applyBorder="1" applyAlignment="1">
      <alignment horizontal="left" vertical="center"/>
    </xf>
    <xf numFmtId="0" fontId="0" fillId="0" borderId="74" xfId="0" applyBorder="1" applyAlignment="1">
      <alignment horizontal="left" vertical="center"/>
    </xf>
    <xf numFmtId="0" fontId="0" fillId="0" borderId="19" xfId="0" applyBorder="1" applyAlignment="1">
      <alignment horizontal="left" vertical="center"/>
    </xf>
    <xf numFmtId="0" fontId="0" fillId="0" borderId="4" xfId="0" applyBorder="1" applyAlignment="1">
      <alignment horizontal="left" vertical="center"/>
    </xf>
    <xf numFmtId="0" fontId="0" fillId="0" borderId="64" xfId="0" applyBorder="1" applyAlignment="1">
      <alignment horizontal="left" vertical="center"/>
    </xf>
    <xf numFmtId="0" fontId="0" fillId="0" borderId="33" xfId="0" applyBorder="1" applyAlignment="1">
      <alignment horizontal="left" vertical="center" wrapText="1"/>
    </xf>
    <xf numFmtId="0" fontId="0" fillId="0" borderId="74" xfId="0" applyBorder="1" applyAlignment="1">
      <alignment horizontal="left" vertical="center" wrapText="1"/>
    </xf>
    <xf numFmtId="0" fontId="0" fillId="0" borderId="6" xfId="0" applyBorder="1" applyAlignment="1">
      <alignment horizontal="left" vertical="center"/>
    </xf>
    <xf numFmtId="0" fontId="0" fillId="0" borderId="40" xfId="0" applyBorder="1" applyAlignment="1">
      <alignment horizontal="left" vertical="center"/>
    </xf>
    <xf numFmtId="0" fontId="0" fillId="0" borderId="32" xfId="0" applyBorder="1" applyAlignment="1">
      <alignment horizontal="left" vertical="center"/>
    </xf>
    <xf numFmtId="0" fontId="0" fillId="0" borderId="73" xfId="0" applyBorder="1" applyAlignment="1">
      <alignment horizontal="left" vertical="center"/>
    </xf>
    <xf numFmtId="0" fontId="0" fillId="0" borderId="26" xfId="0"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0" fontId="0" fillId="0" borderId="0" xfId="0" applyAlignment="1">
      <alignment horizontal="right" vertical="center"/>
    </xf>
    <xf numFmtId="0" fontId="0" fillId="0" borderId="31" xfId="0" applyBorder="1" applyAlignment="1">
      <alignment horizontal="center" vertical="center" textRotation="255"/>
    </xf>
    <xf numFmtId="0" fontId="0" fillId="0" borderId="26" xfId="0" applyBorder="1" applyAlignment="1">
      <alignment horizontal="center" vertical="center" textRotation="255"/>
    </xf>
    <xf numFmtId="0" fontId="0" fillId="0" borderId="28" xfId="0" applyBorder="1" applyAlignment="1">
      <alignment horizontal="center" vertical="center" textRotation="255"/>
    </xf>
    <xf numFmtId="0" fontId="0" fillId="0" borderId="32" xfId="0" applyBorder="1" applyAlignment="1">
      <alignment horizontal="left" vertical="top" wrapText="1"/>
    </xf>
    <xf numFmtId="0" fontId="0" fillId="0" borderId="73" xfId="0" applyBorder="1" applyAlignment="1">
      <alignment horizontal="left" vertical="top" wrapText="1"/>
    </xf>
    <xf numFmtId="0" fontId="0" fillId="0" borderId="1" xfId="0" applyBorder="1" applyAlignment="1">
      <alignment horizontal="left" vertical="center"/>
    </xf>
    <xf numFmtId="0" fontId="0" fillId="0" borderId="63" xfId="0" applyBorder="1" applyAlignment="1">
      <alignment horizontal="left" vertical="center"/>
    </xf>
    <xf numFmtId="0" fontId="0" fillId="0" borderId="1" xfId="0" applyBorder="1" applyAlignment="1">
      <alignment horizontal="left" vertical="center" wrapText="1"/>
    </xf>
    <xf numFmtId="0" fontId="0" fillId="0" borderId="63" xfId="0" applyBorder="1" applyAlignment="1">
      <alignment horizontal="left" vertical="center" wrapText="1"/>
    </xf>
    <xf numFmtId="0" fontId="0" fillId="0" borderId="2"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110" xfId="0" applyBorder="1" applyAlignment="1">
      <alignment horizontal="left" vertical="center"/>
    </xf>
    <xf numFmtId="0" fontId="0" fillId="0" borderId="6" xfId="0" applyBorder="1" applyAlignment="1">
      <alignment horizontal="center" vertical="center"/>
    </xf>
    <xf numFmtId="0" fontId="0" fillId="0" borderId="134" xfId="0" applyBorder="1" applyAlignment="1">
      <alignment horizontal="center" vertical="center" textRotation="255"/>
    </xf>
    <xf numFmtId="0" fontId="0" fillId="0" borderId="135" xfId="0" applyBorder="1" applyAlignment="1">
      <alignment horizontal="center" vertical="center" textRotation="255"/>
    </xf>
    <xf numFmtId="0" fontId="0" fillId="0" borderId="38" xfId="0" applyBorder="1" applyAlignment="1">
      <alignment horizontal="center" vertical="center" textRotation="255"/>
    </xf>
    <xf numFmtId="0" fontId="0" fillId="0" borderId="1"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62" xfId="0" applyBorder="1" applyAlignment="1">
      <alignment horizontal="left" vertical="center"/>
    </xf>
    <xf numFmtId="0" fontId="0" fillId="0" borderId="134" xfId="0" applyBorder="1" applyAlignment="1">
      <alignment horizontal="center" vertical="center" textRotation="255" shrinkToFit="1"/>
    </xf>
    <xf numFmtId="0" fontId="0" fillId="0" borderId="135" xfId="0" applyBorder="1" applyAlignment="1">
      <alignment horizontal="center" vertical="center" textRotation="255" shrinkToFit="1"/>
    </xf>
    <xf numFmtId="0" fontId="0" fillId="0" borderId="38" xfId="0" applyBorder="1" applyAlignment="1">
      <alignment horizontal="center" vertical="center" textRotation="255" shrinkToFit="1"/>
    </xf>
    <xf numFmtId="0" fontId="0" fillId="0" borderId="40" xfId="0" applyBorder="1" applyAlignment="1">
      <alignment horizontal="center" vertical="center"/>
    </xf>
    <xf numFmtId="0" fontId="0" fillId="0" borderId="32" xfId="0" applyBorder="1" applyAlignment="1">
      <alignment horizontal="center" vertical="center"/>
    </xf>
    <xf numFmtId="0" fontId="0" fillId="0" borderId="35" xfId="0" applyBorder="1" applyAlignment="1">
      <alignment horizontal="center" vertical="center"/>
    </xf>
    <xf numFmtId="0" fontId="0" fillId="0" borderId="73" xfId="0" applyBorder="1" applyAlignment="1">
      <alignment horizontal="center" vertical="center"/>
    </xf>
    <xf numFmtId="0" fontId="0" fillId="5" borderId="31" xfId="0" applyFill="1" applyBorder="1" applyAlignment="1">
      <alignment horizontal="left" vertical="center"/>
    </xf>
    <xf numFmtId="0" fontId="0" fillId="5" borderId="24" xfId="0" applyFill="1" applyBorder="1" applyAlignment="1">
      <alignment horizontal="left" vertical="center"/>
    </xf>
    <xf numFmtId="0" fontId="0" fillId="5" borderId="25" xfId="0" applyFill="1" applyBorder="1" applyAlignment="1">
      <alignment horizontal="left" vertical="center"/>
    </xf>
    <xf numFmtId="0" fontId="0" fillId="0" borderId="26"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5" borderId="132" xfId="0" applyFill="1" applyBorder="1" applyAlignment="1">
      <alignment horizontal="left" vertical="center"/>
    </xf>
    <xf numFmtId="0" fontId="0" fillId="5" borderId="32" xfId="0" applyFill="1" applyBorder="1" applyAlignment="1">
      <alignment horizontal="left" vertical="center"/>
    </xf>
    <xf numFmtId="0" fontId="0" fillId="5" borderId="73" xfId="0" applyFill="1" applyBorder="1" applyAlignment="1">
      <alignment horizontal="left" vertical="center"/>
    </xf>
    <xf numFmtId="0" fontId="25" fillId="0" borderId="31" xfId="0" applyFont="1" applyBorder="1" applyAlignment="1">
      <alignment horizontal="center" vertical="center"/>
    </xf>
    <xf numFmtId="0" fontId="25" fillId="0" borderId="24" xfId="0" applyFont="1" applyBorder="1" applyAlignment="1">
      <alignment horizontal="center" vertical="center"/>
    </xf>
    <xf numFmtId="0" fontId="25" fillId="0" borderId="151" xfId="0" applyFont="1" applyBorder="1" applyAlignment="1">
      <alignment horizontal="center" vertical="center"/>
    </xf>
    <xf numFmtId="0" fontId="70" fillId="0" borderId="2" xfId="0" applyFont="1" applyBorder="1" applyAlignment="1">
      <alignment horizontal="center" vertical="center"/>
    </xf>
    <xf numFmtId="0" fontId="70" fillId="0" borderId="1" xfId="0" applyFont="1" applyBorder="1" applyAlignment="1">
      <alignment horizontal="center" vertical="center"/>
    </xf>
    <xf numFmtId="0" fontId="70" fillId="0" borderId="3" xfId="0" applyFont="1" applyBorder="1" applyAlignment="1">
      <alignment horizontal="center" vertical="center"/>
    </xf>
    <xf numFmtId="0" fontId="70" fillId="0" borderId="4" xfId="0" applyFont="1" applyBorder="1" applyAlignment="1">
      <alignment horizontal="left" wrapText="1"/>
    </xf>
    <xf numFmtId="0" fontId="70" fillId="0" borderId="61" xfId="0" applyFont="1" applyBorder="1" applyAlignment="1">
      <alignment horizontal="center" vertical="center" wrapText="1"/>
    </xf>
    <xf numFmtId="0" fontId="70" fillId="0" borderId="15" xfId="0" applyFont="1" applyBorder="1" applyAlignment="1">
      <alignment horizontal="center" vertical="center" wrapText="1"/>
    </xf>
    <xf numFmtId="0" fontId="70" fillId="0" borderId="61" xfId="0" applyFont="1" applyBorder="1" applyAlignment="1">
      <alignment horizontal="center" vertical="center"/>
    </xf>
    <xf numFmtId="0" fontId="70" fillId="0" borderId="15" xfId="0" applyFont="1" applyBorder="1" applyAlignment="1">
      <alignment horizontal="center" vertical="center"/>
    </xf>
    <xf numFmtId="0" fontId="68" fillId="0" borderId="13" xfId="0" applyFont="1" applyBorder="1" applyAlignment="1">
      <alignment horizontal="center" vertical="center"/>
    </xf>
    <xf numFmtId="0" fontId="69" fillId="0" borderId="6" xfId="0" applyFont="1" applyBorder="1" applyAlignment="1">
      <alignment horizontal="center" vertical="center"/>
    </xf>
    <xf numFmtId="0" fontId="71" fillId="0" borderId="19" xfId="0" applyFont="1" applyBorder="1" applyAlignment="1">
      <alignment horizontal="left" vertical="center" wrapText="1"/>
    </xf>
    <xf numFmtId="0" fontId="71" fillId="0" borderId="4" xfId="0" applyFont="1" applyBorder="1" applyAlignment="1">
      <alignment horizontal="left" vertical="center" wrapText="1"/>
    </xf>
    <xf numFmtId="0" fontId="71" fillId="0" borderId="5" xfId="0" applyFont="1" applyBorder="1" applyAlignment="1">
      <alignment horizontal="left" vertical="center" wrapText="1"/>
    </xf>
    <xf numFmtId="0" fontId="71" fillId="0" borderId="12" xfId="0" applyFont="1" applyBorder="1" applyAlignment="1">
      <alignment horizontal="left" vertical="center" wrapText="1"/>
    </xf>
    <xf numFmtId="0" fontId="71" fillId="0" borderId="6" xfId="0" applyFont="1" applyBorder="1" applyAlignment="1">
      <alignment horizontal="left" vertical="center" wrapText="1"/>
    </xf>
    <xf numFmtId="0" fontId="71" fillId="0" borderId="7" xfId="0" applyFont="1" applyBorder="1" applyAlignment="1">
      <alignment horizontal="left" vertical="center" wrapText="1"/>
    </xf>
    <xf numFmtId="0" fontId="70" fillId="0" borderId="2" xfId="0" applyFont="1" applyBorder="1" applyAlignment="1">
      <alignment horizontal="center" vertical="center" wrapText="1"/>
    </xf>
    <xf numFmtId="0" fontId="70" fillId="0" borderId="1" xfId="0" applyFont="1" applyBorder="1" applyAlignment="1">
      <alignment horizontal="center" vertical="center" wrapText="1"/>
    </xf>
    <xf numFmtId="0" fontId="70" fillId="0" borderId="3" xfId="0" applyFont="1" applyBorder="1" applyAlignment="1">
      <alignment horizontal="center" vertical="center" wrapText="1"/>
    </xf>
    <xf numFmtId="177" fontId="70" fillId="0" borderId="2" xfId="0" applyNumberFormat="1" applyFont="1" applyBorder="1" applyAlignment="1">
      <alignment horizontal="center" vertical="center" wrapText="1"/>
    </xf>
    <xf numFmtId="177" fontId="70" fillId="0" borderId="1" xfId="0" applyNumberFormat="1" applyFont="1" applyBorder="1" applyAlignment="1">
      <alignment horizontal="center" vertical="center" wrapText="1"/>
    </xf>
    <xf numFmtId="177" fontId="70" fillId="0" borderId="3" xfId="0" applyNumberFormat="1" applyFont="1" applyBorder="1" applyAlignment="1">
      <alignment horizontal="center" vertical="center" wrapText="1"/>
    </xf>
    <xf numFmtId="0" fontId="70" fillId="0" borderId="46" xfId="0" applyFont="1" applyBorder="1" applyAlignment="1">
      <alignment horizontal="center" vertical="center"/>
    </xf>
    <xf numFmtId="0" fontId="70" fillId="0" borderId="18" xfId="0" applyFont="1" applyBorder="1" applyAlignment="1">
      <alignment horizontal="center" vertical="center"/>
    </xf>
    <xf numFmtId="0" fontId="70" fillId="0" borderId="7" xfId="0" applyFont="1" applyBorder="1" applyAlignment="1">
      <alignment horizontal="center" vertical="center"/>
    </xf>
    <xf numFmtId="0" fontId="70" fillId="0" borderId="19" xfId="0" applyFont="1" applyBorder="1" applyAlignment="1">
      <alignment horizontal="center" vertical="center"/>
    </xf>
    <xf numFmtId="0" fontId="70" fillId="0" borderId="4" xfId="0" applyFont="1" applyBorder="1" applyAlignment="1">
      <alignment horizontal="center" vertical="center"/>
    </xf>
    <xf numFmtId="0" fontId="70" fillId="0" borderId="5" xfId="0" applyFont="1" applyBorder="1" applyAlignment="1">
      <alignment horizontal="center" vertical="center"/>
    </xf>
    <xf numFmtId="0" fontId="70" fillId="0" borderId="12" xfId="0" applyFont="1" applyBorder="1" applyAlignment="1">
      <alignment horizontal="center" vertical="center"/>
    </xf>
    <xf numFmtId="0" fontId="70" fillId="0" borderId="6" xfId="0" applyFont="1" applyBorder="1" applyAlignment="1">
      <alignment horizontal="center" vertical="center"/>
    </xf>
    <xf numFmtId="0" fontId="67" fillId="0" borderId="2" xfId="0" applyFont="1" applyBorder="1" applyAlignment="1">
      <alignment horizontal="center" vertical="center" wrapText="1"/>
    </xf>
    <xf numFmtId="0" fontId="67" fillId="0" borderId="1" xfId="0" applyFont="1" applyBorder="1" applyAlignment="1">
      <alignment horizontal="center" vertical="center" wrapText="1"/>
    </xf>
    <xf numFmtId="0" fontId="67" fillId="0" borderId="3" xfId="0" applyFont="1" applyBorder="1" applyAlignment="1">
      <alignment horizontal="center" vertical="center" wrapText="1"/>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54" fillId="0" borderId="0" xfId="0" applyFont="1" applyAlignment="1">
      <alignment horizontal="center" vertical="center"/>
    </xf>
    <xf numFmtId="176" fontId="9" fillId="0" borderId="1" xfId="0" applyNumberFormat="1" applyFont="1" applyBorder="1" applyAlignment="1">
      <alignment horizontal="center" vertical="center"/>
    </xf>
    <xf numFmtId="0" fontId="17" fillId="0" borderId="0" xfId="0" applyFont="1" applyAlignment="1">
      <alignment horizontal="left"/>
    </xf>
    <xf numFmtId="0" fontId="9" fillId="0" borderId="6" xfId="0" applyFont="1" applyBorder="1" applyAlignment="1">
      <alignment horizontal="center" vertical="center"/>
    </xf>
    <xf numFmtId="49" fontId="9" fillId="0" borderId="6" xfId="0" applyNumberFormat="1" applyFont="1" applyBorder="1" applyAlignment="1">
      <alignment horizontal="left" vertical="center"/>
    </xf>
    <xf numFmtId="0" fontId="9" fillId="0" borderId="6" xfId="0" applyFont="1" applyBorder="1" applyAlignment="1">
      <alignment horizontal="left" vertical="center"/>
    </xf>
    <xf numFmtId="177" fontId="16" fillId="0" borderId="6" xfId="0" applyNumberFormat="1" applyFont="1" applyBorder="1" applyAlignment="1">
      <alignment horizontal="center"/>
    </xf>
    <xf numFmtId="0" fontId="9" fillId="0" borderId="5"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13" xfId="0" applyFont="1" applyBorder="1" applyAlignment="1">
      <alignment horizontal="center" vertical="center" shrinkToFit="1"/>
    </xf>
    <xf numFmtId="0" fontId="9" fillId="0" borderId="109" xfId="0" applyFont="1" applyBorder="1" applyAlignment="1">
      <alignment horizontal="center" vertical="center" shrinkToFit="1"/>
    </xf>
    <xf numFmtId="0" fontId="9" fillId="0" borderId="112" xfId="0" applyFont="1" applyBorder="1" applyAlignment="1">
      <alignment horizontal="center" vertical="center" shrinkToFit="1"/>
    </xf>
    <xf numFmtId="0" fontId="9" fillId="0" borderId="67" xfId="0" applyFont="1" applyBorder="1" applyAlignment="1">
      <alignment horizontal="center" vertical="center" shrinkToFit="1"/>
    </xf>
    <xf numFmtId="0" fontId="9" fillId="0" borderId="0" xfId="0" applyFont="1" applyAlignment="1">
      <alignment horizontal="left" vertical="center"/>
    </xf>
    <xf numFmtId="0" fontId="16" fillId="0" borderId="0" xfId="0" applyFont="1" applyAlignment="1">
      <alignment horizontal="left" vertical="center" wrapText="1"/>
    </xf>
    <xf numFmtId="0" fontId="9" fillId="0" borderId="0" xfId="0" applyFont="1" applyAlignment="1">
      <alignment horizontal="left" vertical="center" wrapText="1"/>
    </xf>
    <xf numFmtId="0" fontId="12" fillId="0" borderId="97" xfId="0" applyFont="1" applyBorder="1" applyAlignment="1">
      <alignment horizontal="center" vertical="center" wrapText="1"/>
    </xf>
    <xf numFmtId="0" fontId="12" fillId="0" borderId="98"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100" xfId="0" applyFont="1" applyBorder="1" applyAlignment="1">
      <alignment horizontal="center" vertical="center" wrapText="1"/>
    </xf>
    <xf numFmtId="0" fontId="12" fillId="0" borderId="101"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105" xfId="0" applyFont="1" applyBorder="1" applyAlignment="1">
      <alignment horizontal="center" vertical="center" wrapText="1"/>
    </xf>
    <xf numFmtId="0" fontId="20" fillId="0" borderId="107" xfId="0" applyFont="1" applyBorder="1" applyAlignment="1">
      <alignment horizontal="center" vertical="center"/>
    </xf>
    <xf numFmtId="0" fontId="20" fillId="0" borderId="72" xfId="0" applyFont="1" applyBorder="1" applyAlignment="1">
      <alignment horizontal="center" vertical="center"/>
    </xf>
    <xf numFmtId="0" fontId="20" fillId="0" borderId="106" xfId="0" applyFont="1" applyBorder="1" applyAlignment="1">
      <alignment horizontal="center" vertical="center"/>
    </xf>
    <xf numFmtId="0" fontId="21" fillId="0" borderId="108" xfId="0" applyFont="1" applyBorder="1" applyAlignment="1">
      <alignment horizontal="center" vertical="center" wrapText="1"/>
    </xf>
    <xf numFmtId="0" fontId="21" fillId="0" borderId="109" xfId="0" applyFont="1" applyBorder="1" applyAlignment="1">
      <alignment horizontal="center" vertical="center" wrapText="1"/>
    </xf>
    <xf numFmtId="0" fontId="15" fillId="0" borderId="0" xfId="0" applyFont="1" applyAlignment="1">
      <alignment horizontal="center" vertical="top"/>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21" fillId="0" borderId="61" xfId="0" applyFont="1" applyBorder="1" applyAlignment="1">
      <alignment horizontal="center" vertical="center" shrinkToFit="1"/>
    </xf>
    <xf numFmtId="0" fontId="21" fillId="0" borderId="15" xfId="0" applyFont="1" applyBorder="1" applyAlignment="1">
      <alignment horizontal="center" vertical="center" shrinkToFit="1"/>
    </xf>
    <xf numFmtId="0" fontId="9" fillId="0" borderId="110" xfId="0" applyFont="1" applyBorder="1" applyAlignment="1">
      <alignment horizontal="center" vertical="center" shrinkToFit="1"/>
    </xf>
    <xf numFmtId="0" fontId="9" fillId="0" borderId="111" xfId="0" applyFont="1" applyBorder="1" applyAlignment="1">
      <alignment horizontal="center" vertical="center" shrinkToFit="1"/>
    </xf>
    <xf numFmtId="0" fontId="9" fillId="0" borderId="16" xfId="0" applyFont="1" applyBorder="1" applyAlignment="1">
      <alignment horizontal="left" vertical="center"/>
    </xf>
    <xf numFmtId="0" fontId="9" fillId="0" borderId="26" xfId="0" applyFont="1" applyBorder="1">
      <alignment vertical="center"/>
    </xf>
    <xf numFmtId="0" fontId="9" fillId="0" borderId="0" xfId="0" applyFont="1">
      <alignment vertical="center"/>
    </xf>
    <xf numFmtId="0" fontId="9" fillId="0" borderId="27" xfId="0" applyFont="1" applyBorder="1">
      <alignment vertical="center"/>
    </xf>
    <xf numFmtId="0" fontId="14" fillId="0" borderId="114" xfId="0" applyFont="1" applyBorder="1" applyAlignment="1">
      <alignment horizontal="center" vertical="center"/>
    </xf>
    <xf numFmtId="0" fontId="14" fillId="0" borderId="33" xfId="0" applyFont="1" applyBorder="1" applyAlignment="1">
      <alignment horizontal="center" vertical="center"/>
    </xf>
    <xf numFmtId="0" fontId="14" fillId="0" borderId="74" xfId="0" applyFont="1" applyBorder="1" applyAlignment="1">
      <alignment horizontal="center" vertical="center"/>
    </xf>
    <xf numFmtId="0" fontId="16" fillId="0" borderId="31" xfId="0" applyFont="1" applyBorder="1">
      <alignment vertical="center"/>
    </xf>
    <xf numFmtId="0" fontId="16" fillId="0" borderId="24" xfId="0" applyFont="1" applyBorder="1">
      <alignment vertical="center"/>
    </xf>
    <xf numFmtId="0" fontId="16" fillId="0" borderId="25" xfId="0" applyFont="1" applyBorder="1">
      <alignment vertical="center"/>
    </xf>
    <xf numFmtId="0" fontId="9" fillId="0" borderId="0" xfId="0" applyFont="1" applyAlignment="1">
      <alignment horizontal="center" vertical="center"/>
    </xf>
    <xf numFmtId="0" fontId="20" fillId="0" borderId="13" xfId="0" applyFont="1" applyBorder="1" applyAlignment="1">
      <alignment horizontal="center" vertical="center"/>
    </xf>
    <xf numFmtId="0" fontId="17" fillId="0" borderId="115" xfId="0" applyFont="1" applyBorder="1" applyAlignment="1">
      <alignment horizontal="center" vertical="center" shrinkToFit="1"/>
    </xf>
    <xf numFmtId="0" fontId="17" fillId="0" borderId="116" xfId="0" applyFont="1" applyBorder="1" applyAlignment="1">
      <alignment horizontal="center" vertical="center" shrinkToFit="1"/>
    </xf>
    <xf numFmtId="0" fontId="17" fillId="0" borderId="117" xfId="0" applyFont="1" applyBorder="1" applyAlignment="1">
      <alignment horizontal="center" vertical="center" shrinkToFit="1"/>
    </xf>
    <xf numFmtId="0" fontId="17" fillId="0" borderId="118" xfId="0" applyFont="1" applyBorder="1" applyAlignment="1">
      <alignment horizontal="center" vertical="center" shrinkToFit="1"/>
    </xf>
    <xf numFmtId="0" fontId="17" fillId="0" borderId="0" xfId="0" applyFont="1" applyAlignment="1">
      <alignment horizontal="center" vertical="center" shrinkToFit="1"/>
    </xf>
    <xf numFmtId="0" fontId="17" fillId="0" borderId="119" xfId="0" applyFont="1" applyBorder="1" applyAlignment="1">
      <alignment horizontal="center" vertical="center" shrinkToFit="1"/>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right" vertical="center"/>
    </xf>
    <xf numFmtId="0" fontId="9" fillId="0" borderId="3" xfId="0" applyFont="1" applyBorder="1" applyAlignment="1">
      <alignment horizontal="right"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1" fillId="0" borderId="0" xfId="0" applyFont="1" applyAlignment="1">
      <alignment horizontal="left" vertical="center"/>
    </xf>
    <xf numFmtId="0" fontId="12" fillId="0" borderId="3"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2" fillId="0" borderId="118" xfId="0" applyFont="1" applyBorder="1" applyAlignment="1">
      <alignment horizontal="center" vertical="center" shrinkToFit="1"/>
    </xf>
    <xf numFmtId="0" fontId="22" fillId="0" borderId="0" xfId="0" applyFont="1" applyAlignment="1">
      <alignment horizontal="center" vertical="center" shrinkToFit="1"/>
    </xf>
    <xf numFmtId="0" fontId="22" fillId="0" borderId="119" xfId="0" applyFont="1" applyBorder="1" applyAlignment="1">
      <alignment horizontal="center" vertical="center" shrinkToFit="1"/>
    </xf>
    <xf numFmtId="0" fontId="23" fillId="0" borderId="120" xfId="0" applyFont="1" applyBorder="1" applyAlignment="1">
      <alignment horizontal="center" vertical="center" shrinkToFit="1"/>
    </xf>
    <xf numFmtId="0" fontId="23" fillId="0" borderId="92" xfId="0" applyFont="1" applyBorder="1" applyAlignment="1">
      <alignment horizontal="center" vertical="center" shrinkToFit="1"/>
    </xf>
    <xf numFmtId="0" fontId="23" fillId="0" borderId="121" xfId="0" applyFont="1" applyBorder="1" applyAlignment="1">
      <alignment horizontal="center" vertical="center" shrinkToFit="1"/>
    </xf>
    <xf numFmtId="0" fontId="39" fillId="2" borderId="0" xfId="0" applyFont="1" applyFill="1" applyAlignment="1">
      <alignment horizontal="center" vertical="center"/>
    </xf>
    <xf numFmtId="0" fontId="16" fillId="0" borderId="6" xfId="0"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right" vertical="center" shrinkToFit="1"/>
    </xf>
    <xf numFmtId="0" fontId="16" fillId="0" borderId="1" xfId="0" applyFont="1" applyBorder="1" applyAlignment="1">
      <alignment horizontal="right" vertical="center" shrinkToFit="1"/>
    </xf>
    <xf numFmtId="0" fontId="19" fillId="0" borderId="0" xfId="0" applyFont="1" applyAlignment="1">
      <alignment horizontal="left" vertical="center"/>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xf>
    <xf numFmtId="0" fontId="9" fillId="0" borderId="128" xfId="0" applyFont="1" applyBorder="1" applyAlignment="1">
      <alignment horizontal="left" vertical="center"/>
    </xf>
    <xf numFmtId="0" fontId="9" fillId="0" borderId="13" xfId="0" applyFont="1" applyBorder="1" applyAlignment="1">
      <alignment horizontal="center" vertical="center"/>
    </xf>
    <xf numFmtId="0" fontId="9" fillId="0" borderId="19"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left" vertical="center"/>
    </xf>
    <xf numFmtId="0" fontId="42" fillId="0" borderId="0" xfId="0" applyFont="1" applyAlignment="1">
      <alignment horizontal="left" vertical="center"/>
    </xf>
    <xf numFmtId="0" fontId="9" fillId="0" borderId="122" xfId="0" applyFont="1" applyBorder="1" applyAlignment="1">
      <alignment horizontal="center" vertical="center"/>
    </xf>
    <xf numFmtId="0" fontId="9" fillId="0" borderId="123" xfId="0" applyFont="1" applyBorder="1" applyAlignment="1">
      <alignment horizontal="center" vertical="center"/>
    </xf>
    <xf numFmtId="0" fontId="9" fillId="0" borderId="115" xfId="0" applyFont="1" applyBorder="1" applyAlignment="1">
      <alignment horizontal="center" vertical="center"/>
    </xf>
    <xf numFmtId="0" fontId="9" fillId="0" borderId="116" xfId="0" applyFont="1" applyBorder="1" applyAlignment="1">
      <alignment horizontal="center" vertical="center"/>
    </xf>
    <xf numFmtId="0" fontId="9" fillId="0" borderId="120" xfId="0" applyFont="1" applyBorder="1" applyAlignment="1">
      <alignment horizontal="center" vertical="center"/>
    </xf>
    <xf numFmtId="0" fontId="9" fillId="0" borderId="92" xfId="0" applyFont="1" applyBorder="1" applyAlignment="1">
      <alignment horizontal="center" vertical="center"/>
    </xf>
    <xf numFmtId="0" fontId="9" fillId="0" borderId="115" xfId="0" applyFont="1" applyBorder="1" applyAlignment="1">
      <alignment horizontal="center" vertical="center" shrinkToFit="1"/>
    </xf>
    <xf numFmtId="0" fontId="9" fillId="0" borderId="116" xfId="0" applyFont="1" applyBorder="1" applyAlignment="1">
      <alignment horizontal="center" vertical="center" shrinkToFit="1"/>
    </xf>
    <xf numFmtId="0" fontId="9" fillId="0" borderId="120" xfId="0" applyFont="1" applyBorder="1" applyAlignment="1">
      <alignment horizontal="center" vertical="center" shrinkToFit="1"/>
    </xf>
    <xf numFmtId="0" fontId="9" fillId="0" borderId="92" xfId="0" applyFont="1" applyBorder="1" applyAlignment="1">
      <alignment horizontal="center" vertical="center" shrinkToFit="1"/>
    </xf>
    <xf numFmtId="0" fontId="9" fillId="0" borderId="117" xfId="0" applyFont="1" applyBorder="1" applyAlignment="1">
      <alignment horizontal="center" vertical="center"/>
    </xf>
    <xf numFmtId="0" fontId="9" fillId="0" borderId="121" xfId="0" applyFont="1" applyBorder="1" applyAlignment="1">
      <alignment horizontal="center" vertical="center"/>
    </xf>
    <xf numFmtId="0" fontId="9" fillId="0" borderId="124" xfId="0" applyFont="1" applyBorder="1" applyAlignment="1">
      <alignment horizontal="center" vertical="center"/>
    </xf>
    <xf numFmtId="0" fontId="9" fillId="0" borderId="77" xfId="0" applyFont="1" applyBorder="1" applyAlignment="1">
      <alignment horizontal="center" vertical="center"/>
    </xf>
    <xf numFmtId="0" fontId="9" fillId="0" borderId="15" xfId="0" applyFont="1" applyBorder="1" applyAlignment="1">
      <alignment horizontal="center" vertical="center"/>
    </xf>
    <xf numFmtId="0" fontId="12" fillId="0" borderId="17" xfId="0" applyFont="1" applyBorder="1" applyAlignment="1">
      <alignment horizontal="left" vertical="center"/>
    </xf>
    <xf numFmtId="0" fontId="12" fillId="0" borderId="0" xfId="0" applyFont="1" applyAlignment="1">
      <alignment horizontal="left" vertical="center"/>
    </xf>
    <xf numFmtId="0" fontId="12" fillId="0" borderId="119" xfId="0" applyFont="1" applyBorder="1" applyAlignment="1">
      <alignment horizontal="left" vertical="center"/>
    </xf>
    <xf numFmtId="0" fontId="14" fillId="0" borderId="125" xfId="0" applyFont="1" applyBorder="1" applyAlignment="1">
      <alignment horizontal="left" vertical="center" wrapText="1"/>
    </xf>
    <xf numFmtId="0" fontId="14" fillId="0" borderId="126" xfId="0" applyFont="1" applyBorder="1" applyAlignment="1">
      <alignment horizontal="left" vertical="center" wrapText="1"/>
    </xf>
    <xf numFmtId="0" fontId="12" fillId="0" borderId="12" xfId="0" applyFont="1" applyBorder="1" applyAlignment="1">
      <alignment horizontal="left" vertical="center" wrapText="1"/>
    </xf>
    <xf numFmtId="0" fontId="12" fillId="0" borderId="6" xfId="0" applyFont="1" applyBorder="1" applyAlignment="1">
      <alignment horizontal="left" vertical="center" wrapText="1"/>
    </xf>
    <xf numFmtId="0" fontId="12" fillId="0" borderId="127" xfId="0" applyFont="1" applyBorder="1" applyAlignment="1">
      <alignment horizontal="left" vertical="center" wrapText="1"/>
    </xf>
    <xf numFmtId="0" fontId="9" fillId="0" borderId="86" xfId="0" applyFont="1" applyBorder="1" applyAlignment="1">
      <alignment horizontal="left" vertical="center"/>
    </xf>
    <xf numFmtId="0" fontId="9" fillId="0" borderId="130" xfId="0" applyFont="1" applyBorder="1" applyAlignment="1">
      <alignment horizontal="left" vertical="center"/>
    </xf>
    <xf numFmtId="0" fontId="9" fillId="0" borderId="131" xfId="0" applyFont="1" applyBorder="1" applyAlignment="1">
      <alignment horizontal="left" vertical="center"/>
    </xf>
    <xf numFmtId="0" fontId="9" fillId="0" borderId="0" xfId="0" applyFont="1" applyAlignment="1">
      <alignment horizontal="left" vertical="center" shrinkToFit="1"/>
    </xf>
    <xf numFmtId="0" fontId="9" fillId="0" borderId="129" xfId="0" applyFont="1" applyBorder="1" applyAlignment="1">
      <alignment horizontal="center" vertical="center"/>
    </xf>
    <xf numFmtId="0" fontId="9" fillId="0" borderId="86" xfId="0" applyFont="1" applyBorder="1" applyAlignment="1">
      <alignment horizontal="center" vertical="center"/>
    </xf>
    <xf numFmtId="0" fontId="9" fillId="0" borderId="130" xfId="0" applyFont="1" applyBorder="1" applyAlignment="1">
      <alignment horizontal="center" vertical="center"/>
    </xf>
    <xf numFmtId="0" fontId="9" fillId="0" borderId="87" xfId="0" applyFont="1" applyBorder="1" applyAlignment="1">
      <alignment horizontal="center" vertical="center"/>
    </xf>
    <xf numFmtId="177" fontId="14" fillId="0" borderId="110" xfId="0" applyNumberFormat="1" applyFont="1" applyBorder="1" applyAlignment="1">
      <alignment horizontal="center" vertical="center"/>
    </xf>
    <xf numFmtId="177" fontId="14" fillId="0" borderId="4" xfId="0" applyNumberFormat="1" applyFont="1" applyBorder="1" applyAlignment="1">
      <alignment horizontal="center" vertical="center"/>
    </xf>
    <xf numFmtId="177" fontId="14" fillId="0" borderId="64" xfId="0" applyNumberFormat="1" applyFont="1" applyBorder="1" applyAlignment="1">
      <alignment horizontal="center" vertical="center"/>
    </xf>
    <xf numFmtId="177" fontId="14" fillId="0" borderId="111" xfId="0" applyNumberFormat="1" applyFont="1" applyBorder="1" applyAlignment="1">
      <alignment horizontal="center" vertical="center"/>
    </xf>
    <xf numFmtId="177" fontId="14" fillId="0" borderId="6" xfId="0" applyNumberFormat="1" applyFont="1" applyBorder="1" applyAlignment="1">
      <alignment horizontal="center" vertical="center"/>
    </xf>
    <xf numFmtId="177" fontId="14" fillId="0" borderId="62" xfId="0" applyNumberFormat="1" applyFont="1" applyBorder="1" applyAlignment="1">
      <alignment horizontal="center" vertical="center"/>
    </xf>
    <xf numFmtId="0" fontId="60" fillId="6" borderId="0" xfId="0" applyFont="1" applyFill="1" applyAlignment="1">
      <alignment horizontal="left" vertical="top" wrapTex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6" fillId="0" borderId="26" xfId="0" applyFont="1" applyBorder="1">
      <alignment vertical="center"/>
    </xf>
    <xf numFmtId="0" fontId="16" fillId="0" borderId="0" xfId="0" applyFont="1">
      <alignment vertical="center"/>
    </xf>
    <xf numFmtId="0" fontId="16" fillId="0" borderId="27" xfId="0" applyFont="1" applyBorder="1">
      <alignment vertical="center"/>
    </xf>
    <xf numFmtId="0" fontId="12" fillId="0" borderId="26" xfId="0" applyFont="1" applyBorder="1">
      <alignment vertical="center"/>
    </xf>
    <xf numFmtId="0" fontId="12" fillId="0" borderId="0" xfId="0" applyFont="1">
      <alignment vertical="center"/>
    </xf>
    <xf numFmtId="0" fontId="12" fillId="0" borderId="27" xfId="0" applyFont="1" applyBorder="1">
      <alignment vertical="center"/>
    </xf>
    <xf numFmtId="0" fontId="9" fillId="0" borderId="28" xfId="0" applyFont="1" applyBorder="1" applyAlignment="1">
      <alignment horizontal="left" vertical="center" shrinkToFit="1"/>
    </xf>
    <xf numFmtId="0" fontId="9" fillId="0" borderId="29" xfId="0" applyFont="1" applyBorder="1" applyAlignment="1">
      <alignment horizontal="left" vertical="center" shrinkToFit="1"/>
    </xf>
    <xf numFmtId="0" fontId="9" fillId="0" borderId="30" xfId="0" applyFont="1" applyBorder="1" applyAlignment="1">
      <alignment horizontal="left" vertical="center" shrinkToFit="1"/>
    </xf>
    <xf numFmtId="0" fontId="9" fillId="0" borderId="0" xfId="0" applyFont="1" applyAlignment="1">
      <alignment horizontal="left" vertical="center" indent="1"/>
    </xf>
    <xf numFmtId="0" fontId="16" fillId="0" borderId="106" xfId="0" applyFont="1" applyBorder="1">
      <alignment vertical="center"/>
    </xf>
    <xf numFmtId="0" fontId="16" fillId="0" borderId="107" xfId="0" applyFont="1" applyBorder="1">
      <alignment vertical="center"/>
    </xf>
    <xf numFmtId="0" fontId="16" fillId="0" borderId="72" xfId="0" applyFont="1" applyBorder="1">
      <alignment vertical="center"/>
    </xf>
    <xf numFmtId="0" fontId="9" fillId="0" borderId="12" xfId="0" applyFont="1" applyBorder="1" applyAlignment="1">
      <alignment horizontal="center" vertical="center"/>
    </xf>
    <xf numFmtId="0" fontId="9" fillId="0" borderId="7" xfId="0" applyFont="1" applyBorder="1" applyAlignment="1">
      <alignment horizontal="center" vertical="center"/>
    </xf>
    <xf numFmtId="20" fontId="44" fillId="0" borderId="1" xfId="0" applyNumberFormat="1" applyFont="1" applyBorder="1" applyAlignment="1">
      <alignment horizontal="center" vertical="center" shrinkToFit="1"/>
    </xf>
    <xf numFmtId="20" fontId="45" fillId="0" borderId="1" xfId="0" applyNumberFormat="1" applyFont="1" applyBorder="1" applyAlignment="1">
      <alignment horizontal="center" vertical="center" shrinkToFit="1"/>
    </xf>
    <xf numFmtId="20" fontId="44" fillId="0" borderId="3" xfId="0" applyNumberFormat="1" applyFont="1" applyBorder="1" applyAlignment="1">
      <alignment horizontal="center" vertical="center" shrinkToFit="1"/>
    </xf>
    <xf numFmtId="0" fontId="0" fillId="0" borderId="19" xfId="0" applyBorder="1" applyAlignment="1">
      <alignment horizontal="center" vertical="center" textRotation="255"/>
    </xf>
    <xf numFmtId="0" fontId="0" fillId="0" borderId="5" xfId="0" applyBorder="1" applyAlignment="1">
      <alignment horizontal="center" vertical="center" textRotation="255"/>
    </xf>
    <xf numFmtId="0" fontId="0" fillId="0" borderId="17" xfId="0" applyBorder="1" applyAlignment="1">
      <alignment horizontal="center" vertical="center" textRotation="255"/>
    </xf>
    <xf numFmtId="0" fontId="0" fillId="0" borderId="18" xfId="0" applyBorder="1" applyAlignment="1">
      <alignment horizontal="center" vertical="center" textRotation="255"/>
    </xf>
    <xf numFmtId="0" fontId="0" fillId="0" borderId="12" xfId="0" applyBorder="1" applyAlignment="1">
      <alignment horizontal="center" vertical="center" textRotation="255"/>
    </xf>
    <xf numFmtId="0" fontId="0" fillId="0" borderId="7" xfId="0" applyBorder="1" applyAlignment="1">
      <alignment horizontal="center" vertical="center" textRotation="255"/>
    </xf>
    <xf numFmtId="0" fontId="0" fillId="0" borderId="4" xfId="0" applyBorder="1" applyAlignment="1">
      <alignment horizontal="center" vertical="center" textRotation="255"/>
    </xf>
    <xf numFmtId="0" fontId="0" fillId="0" borderId="0" xfId="0" applyAlignment="1">
      <alignment horizontal="center" vertical="center" textRotation="255"/>
    </xf>
    <xf numFmtId="0" fontId="0" fillId="0" borderId="61" xfId="0" applyBorder="1" applyAlignment="1">
      <alignment horizontal="center" vertical="center" textRotation="255"/>
    </xf>
    <xf numFmtId="0" fontId="0" fillId="0" borderId="46" xfId="0" applyBorder="1" applyAlignment="1">
      <alignment horizontal="center" vertical="center" textRotation="255"/>
    </xf>
    <xf numFmtId="0" fontId="0" fillId="0" borderId="15" xfId="0" applyBorder="1" applyAlignment="1">
      <alignment horizontal="center" vertical="center" textRotation="255"/>
    </xf>
    <xf numFmtId="20" fontId="45" fillId="0" borderId="2" xfId="0" applyNumberFormat="1" applyFont="1" applyBorder="1" applyAlignment="1">
      <alignment horizontal="center" vertical="center" shrinkToFit="1"/>
    </xf>
    <xf numFmtId="0" fontId="46" fillId="0" borderId="0" xfId="0" applyFont="1" applyAlignment="1">
      <alignment horizontal="left" vertic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9" xfId="0"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left" vertical="center" wrapText="1" shrinkToFit="1"/>
    </xf>
    <xf numFmtId="0" fontId="0" fillId="0" borderId="3" xfId="0" applyBorder="1" applyAlignment="1">
      <alignment horizontal="left" vertical="center" wrapText="1" shrinkToFit="1"/>
    </xf>
    <xf numFmtId="0" fontId="0" fillId="0" borderId="1" xfId="0" applyBorder="1" applyAlignment="1">
      <alignment horizontal="left" vertical="center" wrapText="1" shrinkToFit="1"/>
    </xf>
    <xf numFmtId="0" fontId="11" fillId="0" borderId="0" xfId="0" applyFont="1" applyAlignment="1">
      <alignment horizontal="center" vertical="center"/>
    </xf>
    <xf numFmtId="0" fontId="9" fillId="0" borderId="13" xfId="0" applyFont="1" applyBorder="1" applyAlignment="1">
      <alignment horizontal="left" vertical="center"/>
    </xf>
    <xf numFmtId="0" fontId="15" fillId="0" borderId="13" xfId="0" applyFont="1" applyBorder="1" applyAlignment="1">
      <alignment horizontal="right" vertical="center"/>
    </xf>
    <xf numFmtId="0" fontId="15" fillId="0" borderId="2" xfId="0" applyFont="1" applyBorder="1" applyAlignment="1">
      <alignment horizontal="right" vertical="center"/>
    </xf>
    <xf numFmtId="0" fontId="9" fillId="0" borderId="3" xfId="0" applyFont="1" applyBorder="1" applyAlignment="1">
      <alignment horizontal="left" vertical="center"/>
    </xf>
    <xf numFmtId="0" fontId="10" fillId="0" borderId="13" xfId="0" applyFont="1" applyBorder="1" applyAlignment="1">
      <alignment horizontal="center" vertical="center" shrinkToFit="1"/>
    </xf>
    <xf numFmtId="0" fontId="10" fillId="0" borderId="13" xfId="0" applyFont="1" applyBorder="1" applyAlignment="1">
      <alignment horizontal="right" vertical="center" shrinkToFit="1"/>
    </xf>
    <xf numFmtId="0" fontId="15" fillId="0" borderId="1" xfId="0" applyFont="1" applyBorder="1" applyAlignment="1">
      <alignment horizontal="right" vertical="center"/>
    </xf>
    <xf numFmtId="0" fontId="18" fillId="0" borderId="0" xfId="0" applyFont="1" applyAlignment="1">
      <alignment horizontal="center" vertical="center"/>
    </xf>
    <xf numFmtId="0" fontId="10" fillId="0" borderId="0" xfId="0" applyFont="1" applyAlignment="1">
      <alignment horizontal="left" vertical="center"/>
    </xf>
    <xf numFmtId="0" fontId="9" fillId="0" borderId="0" xfId="0" applyFont="1" applyAlignment="1">
      <alignment horizontal="center" vertical="center" shrinkToFit="1"/>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49" fontId="9" fillId="0" borderId="4" xfId="0" applyNumberFormat="1" applyFont="1" applyBorder="1" applyAlignment="1">
      <alignment horizontal="center" vertical="center"/>
    </xf>
    <xf numFmtId="0" fontId="9" fillId="0" borderId="13" xfId="0" applyFont="1" applyBorder="1" applyAlignment="1">
      <alignment horizontal="left" vertical="center" shrinkToFit="1"/>
    </xf>
    <xf numFmtId="0" fontId="8" fillId="0" borderId="0" xfId="0" applyFont="1" applyAlignment="1">
      <alignment horizontal="center" vertical="center"/>
    </xf>
    <xf numFmtId="0" fontId="15" fillId="0" borderId="0" xfId="0" applyFont="1" applyAlignment="1">
      <alignment horizontal="center" vertical="center"/>
    </xf>
    <xf numFmtId="0" fontId="9" fillId="0" borderId="138" xfId="0" applyFont="1" applyBorder="1" applyAlignment="1">
      <alignment horizontal="center" vertical="center" wrapText="1"/>
    </xf>
    <xf numFmtId="0" fontId="9" fillId="0" borderId="139" xfId="0" applyFont="1" applyBorder="1" applyAlignment="1">
      <alignment horizontal="center" vertical="center" wrapText="1"/>
    </xf>
    <xf numFmtId="0" fontId="38" fillId="0" borderId="38" xfId="0" applyFont="1" applyBorder="1" applyAlignment="1">
      <alignment horizontal="center" vertical="center" wrapText="1"/>
    </xf>
    <xf numFmtId="0" fontId="38" fillId="0" borderId="138" xfId="0" applyFont="1" applyBorder="1" applyAlignment="1">
      <alignment horizontal="center" vertical="center" wrapText="1"/>
    </xf>
    <xf numFmtId="0" fontId="9" fillId="0" borderId="106" xfId="0" applyFont="1" applyBorder="1" applyAlignment="1">
      <alignment horizontal="center" vertical="center"/>
    </xf>
    <xf numFmtId="0" fontId="9" fillId="0" borderId="107" xfId="0" applyFont="1" applyBorder="1" applyAlignment="1">
      <alignment horizontal="center" vertical="center"/>
    </xf>
    <xf numFmtId="0" fontId="9" fillId="0" borderId="72" xfId="0" applyFont="1" applyBorder="1" applyAlignment="1">
      <alignment horizontal="center" vertical="center"/>
    </xf>
    <xf numFmtId="0" fontId="9" fillId="0" borderId="0" xfId="0" applyFont="1" applyAlignment="1">
      <alignment vertical="center" wrapText="1"/>
    </xf>
    <xf numFmtId="0" fontId="38" fillId="0" borderId="141" xfId="0" applyFont="1" applyBorder="1" applyAlignment="1">
      <alignment horizontal="center" vertical="center" wrapText="1"/>
    </xf>
    <xf numFmtId="0" fontId="9" fillId="0" borderId="136"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137" xfId="0" applyFont="1" applyBorder="1" applyAlignment="1">
      <alignment horizontal="center" vertical="center" wrapText="1"/>
    </xf>
    <xf numFmtId="0" fontId="9" fillId="0" borderId="140" xfId="0" applyFont="1" applyBorder="1" applyAlignment="1">
      <alignment horizontal="center" vertical="center" wrapText="1"/>
    </xf>
    <xf numFmtId="38" fontId="15" fillId="0" borderId="2" xfId="1" applyFont="1" applyBorder="1" applyAlignment="1">
      <alignment horizontal="right" vertical="center"/>
    </xf>
    <xf numFmtId="38" fontId="15" fillId="0" borderId="1" xfId="1" applyFont="1" applyBorder="1" applyAlignment="1">
      <alignment horizontal="right" vertical="center"/>
    </xf>
    <xf numFmtId="0" fontId="10" fillId="0" borderId="2"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3" xfId="0" applyFont="1" applyBorder="1" applyAlignment="1">
      <alignment horizontal="center" vertical="center" shrinkToFit="1"/>
    </xf>
    <xf numFmtId="0" fontId="9" fillId="0" borderId="13" xfId="0" applyFont="1" applyBorder="1" applyAlignment="1">
      <alignment horizontal="left" vertical="center" wrapText="1"/>
    </xf>
    <xf numFmtId="0" fontId="11" fillId="0" borderId="13" xfId="0" applyFont="1" applyBorder="1" applyAlignment="1">
      <alignment horizontal="center" vertical="center"/>
    </xf>
    <xf numFmtId="0" fontId="21" fillId="0" borderId="6" xfId="0" applyFont="1" applyBorder="1" applyAlignment="1">
      <alignment horizontal="center" vertical="center" shrinkToFit="1"/>
    </xf>
    <xf numFmtId="3" fontId="15" fillId="0" borderId="13" xfId="0" applyNumberFormat="1" applyFont="1" applyBorder="1" applyAlignment="1">
      <alignment horizontal="right" vertical="center"/>
    </xf>
    <xf numFmtId="0" fontId="12" fillId="0" borderId="52" xfId="0" applyFont="1" applyBorder="1" applyAlignment="1">
      <alignment horizontal="left" vertical="center" wrapText="1"/>
    </xf>
    <xf numFmtId="0" fontId="12" fillId="0" borderId="0" xfId="0" applyFont="1" applyAlignment="1">
      <alignment horizontal="left" vertical="center" wrapText="1"/>
    </xf>
    <xf numFmtId="0" fontId="12" fillId="0" borderId="164" xfId="0" applyFont="1" applyBorder="1" applyAlignment="1">
      <alignment horizontal="left" vertical="center" wrapText="1"/>
    </xf>
    <xf numFmtId="0" fontId="12" fillId="0" borderId="51" xfId="0" applyFont="1" applyBorder="1" applyAlignment="1">
      <alignment horizontal="left" vertical="center" wrapText="1"/>
    </xf>
    <xf numFmtId="0" fontId="12" fillId="0" borderId="93" xfId="0" applyFont="1" applyBorder="1" applyAlignment="1">
      <alignment horizontal="left" vertical="center" wrapText="1"/>
    </xf>
    <xf numFmtId="0" fontId="12" fillId="0" borderId="165" xfId="0" applyFont="1" applyBorder="1" applyAlignment="1">
      <alignment horizontal="left" vertical="center" wrapText="1"/>
    </xf>
    <xf numFmtId="0" fontId="12" fillId="8" borderId="0" xfId="0" applyFont="1" applyFill="1">
      <alignment vertical="center"/>
    </xf>
    <xf numFmtId="0" fontId="9" fillId="0" borderId="0" xfId="0" applyFont="1" applyAlignment="1">
      <alignment horizontal="right" vertical="center"/>
    </xf>
    <xf numFmtId="49" fontId="9" fillId="0" borderId="6"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distributed" vertical="center" indent="1"/>
    </xf>
    <xf numFmtId="0" fontId="11" fillId="0" borderId="1" xfId="0" applyFont="1" applyBorder="1" applyAlignment="1">
      <alignment horizontal="distributed" vertical="center" indent="1"/>
    </xf>
    <xf numFmtId="0" fontId="9" fillId="0" borderId="1" xfId="0" applyFont="1" applyBorder="1" applyAlignment="1">
      <alignment horizontal="center" vertical="center" wrapText="1"/>
    </xf>
    <xf numFmtId="0" fontId="11" fillId="0" borderId="1" xfId="0" applyFont="1" applyBorder="1" applyAlignment="1">
      <alignment horizontal="left" vertical="center" shrinkToFit="1"/>
    </xf>
    <xf numFmtId="0" fontId="12" fillId="0" borderId="13" xfId="0" applyFont="1" applyBorder="1" applyAlignment="1">
      <alignment horizontal="center" vertical="center"/>
    </xf>
    <xf numFmtId="0" fontId="14" fillId="0" borderId="13" xfId="0" applyFont="1" applyBorder="1" applyAlignment="1">
      <alignment horizontal="left" vertical="center" wrapText="1"/>
    </xf>
    <xf numFmtId="0" fontId="12" fillId="0" borderId="13" xfId="0" applyFont="1" applyBorder="1" applyAlignment="1">
      <alignment horizontal="left" vertical="center" wrapText="1"/>
    </xf>
    <xf numFmtId="0" fontId="9" fillId="0" borderId="19"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13" fillId="0" borderId="0" xfId="0" applyFont="1" applyAlignment="1">
      <alignment horizontal="center" vertical="center"/>
    </xf>
    <xf numFmtId="0" fontId="11" fillId="0" borderId="6" xfId="0" applyFont="1" applyBorder="1" applyAlignment="1">
      <alignment horizontal="left" vertical="center"/>
    </xf>
    <xf numFmtId="0" fontId="0" fillId="0" borderId="13" xfId="0" applyBorder="1" applyAlignment="1">
      <alignment horizontal="left" vertical="top"/>
    </xf>
    <xf numFmtId="0" fontId="0" fillId="0" borderId="13" xfId="0" applyBorder="1" applyAlignment="1">
      <alignment horizontal="left" vertical="top" wrapText="1"/>
    </xf>
    <xf numFmtId="0" fontId="61" fillId="0" borderId="0" xfId="0" applyFont="1" applyAlignment="1">
      <alignment horizontal="center" vertical="center"/>
    </xf>
    <xf numFmtId="0" fontId="24" fillId="0" borderId="6" xfId="0" applyFont="1" applyBorder="1" applyAlignment="1">
      <alignment horizontal="left" vertical="center"/>
    </xf>
    <xf numFmtId="0" fontId="52" fillId="0" borderId="6" xfId="0" applyFont="1" applyBorder="1" applyAlignment="1">
      <alignment horizontal="center" vertical="center"/>
    </xf>
    <xf numFmtId="0" fontId="24" fillId="0" borderId="6" xfId="0" applyFont="1" applyBorder="1" applyAlignment="1">
      <alignment horizontal="center" vertical="center"/>
    </xf>
    <xf numFmtId="0" fontId="25" fillId="0" borderId="0" xfId="0" applyFont="1" applyAlignment="1">
      <alignment horizontal="center" vertical="center"/>
    </xf>
    <xf numFmtId="49" fontId="0" fillId="0" borderId="6" xfId="0" applyNumberFormat="1" applyBorder="1" applyAlignment="1">
      <alignment horizontal="center" vertical="center"/>
    </xf>
    <xf numFmtId="0" fontId="33" fillId="0" borderId="31" xfId="0" applyFont="1" applyBorder="1" applyAlignment="1">
      <alignment horizontal="left" vertical="center" wrapText="1"/>
    </xf>
    <xf numFmtId="0" fontId="33" fillId="0" borderId="24" xfId="0" applyFont="1" applyBorder="1" applyAlignment="1">
      <alignment horizontal="left" vertical="center" wrapText="1"/>
    </xf>
    <xf numFmtId="0" fontId="33" fillId="0" borderId="25" xfId="0" applyFont="1" applyBorder="1" applyAlignment="1">
      <alignment horizontal="left" vertical="center" wrapText="1"/>
    </xf>
    <xf numFmtId="0" fontId="33" fillId="0" borderId="26" xfId="0" applyFont="1" applyBorder="1" applyAlignment="1">
      <alignment horizontal="left" vertical="center" wrapText="1"/>
    </xf>
    <xf numFmtId="0" fontId="33" fillId="0" borderId="0" xfId="0" applyFont="1" applyAlignment="1">
      <alignment horizontal="left" vertical="center" wrapText="1"/>
    </xf>
    <xf numFmtId="0" fontId="33" fillId="0" borderId="27" xfId="0" applyFont="1" applyBorder="1" applyAlignment="1">
      <alignment horizontal="left" vertical="center" wrapText="1"/>
    </xf>
    <xf numFmtId="0" fontId="28" fillId="0" borderId="26" xfId="0" applyFont="1" applyBorder="1" applyAlignment="1">
      <alignment horizontal="center" vertical="top" wrapText="1"/>
    </xf>
    <xf numFmtId="0" fontId="28" fillId="0" borderId="0" xfId="0" applyFont="1" applyAlignment="1">
      <alignment horizontal="center" vertical="top" wrapText="1"/>
    </xf>
    <xf numFmtId="0" fontId="28" fillId="0" borderId="27" xfId="0" applyFont="1" applyBorder="1" applyAlignment="1">
      <alignment horizontal="center" vertical="top" wrapText="1"/>
    </xf>
    <xf numFmtId="0" fontId="28" fillId="0" borderId="40" xfId="0" applyFont="1" applyBorder="1" applyAlignment="1">
      <alignment horizontal="center" vertical="center" shrinkToFit="1"/>
    </xf>
    <xf numFmtId="0" fontId="28" fillId="0" borderId="32" xfId="0" applyFont="1" applyBorder="1" applyAlignment="1">
      <alignment horizontal="center" vertical="center" shrinkToFit="1"/>
    </xf>
    <xf numFmtId="0" fontId="32" fillId="0" borderId="32" xfId="0" applyFont="1" applyBorder="1" applyAlignment="1">
      <alignment horizontal="center" vertical="center" shrinkToFit="1"/>
    </xf>
    <xf numFmtId="0" fontId="32" fillId="0" borderId="33" xfId="0" applyFont="1" applyBorder="1" applyAlignment="1">
      <alignment horizontal="center" vertical="center" shrinkToFit="1"/>
    </xf>
    <xf numFmtId="0" fontId="28" fillId="0" borderId="133" xfId="0" applyFont="1" applyBorder="1" applyAlignment="1">
      <alignment horizontal="center" vertical="center" shrinkToFit="1"/>
    </xf>
    <xf numFmtId="0" fontId="28" fillId="0" borderId="33" xfId="0" applyFont="1" applyBorder="1" applyAlignment="1">
      <alignment horizontal="center" vertical="center" shrinkToFit="1"/>
    </xf>
    <xf numFmtId="0" fontId="32" fillId="0" borderId="40" xfId="0" applyFont="1" applyBorder="1" applyAlignment="1">
      <alignment horizontal="center" vertical="center" shrinkToFit="1"/>
    </xf>
    <xf numFmtId="0" fontId="33" fillId="0" borderId="133" xfId="0" applyFont="1" applyBorder="1" applyAlignment="1">
      <alignment horizontal="center" vertical="center" shrinkToFit="1"/>
    </xf>
    <xf numFmtId="0" fontId="33" fillId="0" borderId="33" xfId="0" applyFont="1" applyBorder="1" applyAlignment="1">
      <alignment horizontal="center" vertical="center" shrinkToFit="1"/>
    </xf>
    <xf numFmtId="0" fontId="32" fillId="0" borderId="106" xfId="0" applyFont="1" applyBorder="1" applyAlignment="1">
      <alignment horizontal="center" vertical="center"/>
    </xf>
    <xf numFmtId="0" fontId="32" fillId="0" borderId="107" xfId="0" applyFont="1" applyBorder="1" applyAlignment="1">
      <alignment horizontal="center" vertical="center"/>
    </xf>
    <xf numFmtId="0" fontId="32" fillId="0" borderId="19"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82" xfId="0" applyFont="1" applyBorder="1" applyAlignment="1">
      <alignment horizontal="center" vertical="center"/>
    </xf>
    <xf numFmtId="0" fontId="32" fillId="0" borderId="92" xfId="0" applyFont="1" applyBorder="1" applyAlignment="1">
      <alignment horizontal="center" vertical="center"/>
    </xf>
    <xf numFmtId="0" fontId="32" fillId="0" borderId="83" xfId="0" applyFont="1" applyBorder="1" applyAlignment="1">
      <alignment horizontal="center" vertical="center"/>
    </xf>
    <xf numFmtId="0" fontId="32" fillId="0" borderId="110" xfId="0" applyFont="1" applyBorder="1" applyAlignment="1">
      <alignment horizontal="center" vertical="center"/>
    </xf>
    <xf numFmtId="0" fontId="32" fillId="0" borderId="145" xfId="0" applyFont="1" applyBorder="1" applyAlignment="1">
      <alignment horizontal="center" vertical="center"/>
    </xf>
    <xf numFmtId="0" fontId="31" fillId="0" borderId="19" xfId="0"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1" fillId="0" borderId="12"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2" fillId="0" borderId="12" xfId="0" applyFont="1" applyBorder="1" applyAlignment="1">
      <alignment horizontal="center" vertical="center"/>
    </xf>
    <xf numFmtId="0" fontId="32" fillId="0" borderId="6" xfId="0" applyFont="1" applyBorder="1" applyAlignment="1">
      <alignment horizontal="center" vertical="center"/>
    </xf>
    <xf numFmtId="0" fontId="32" fillId="0" borderId="19" xfId="0" applyFont="1" applyBorder="1" applyAlignment="1">
      <alignment horizontal="center" vertical="center" wrapText="1"/>
    </xf>
    <xf numFmtId="0" fontId="32" fillId="0" borderId="7" xfId="0" applyFont="1" applyBorder="1" applyAlignment="1">
      <alignment horizontal="center" vertical="center"/>
    </xf>
    <xf numFmtId="0" fontId="32" fillId="0" borderId="110"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11" xfId="0" applyFont="1" applyBorder="1" applyAlignment="1">
      <alignment horizontal="center" vertical="center" wrapText="1"/>
    </xf>
    <xf numFmtId="0" fontId="32" fillId="0" borderId="6" xfId="0" applyFont="1" applyBorder="1" applyAlignment="1">
      <alignment horizontal="center" vertical="center" wrapText="1"/>
    </xf>
    <xf numFmtId="0" fontId="31" fillId="0" borderId="150"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15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5" fillId="0" borderId="0" xfId="0" applyFont="1" applyAlignment="1">
      <alignment horizontal="left" vertical="center"/>
    </xf>
    <xf numFmtId="0" fontId="32" fillId="7" borderId="106" xfId="0" applyFont="1" applyFill="1" applyBorder="1" applyAlignment="1">
      <alignment horizontal="center" vertical="center"/>
    </xf>
    <xf numFmtId="0" fontId="32" fillId="7" borderId="107" xfId="0" applyFont="1" applyFill="1" applyBorder="1" applyAlignment="1">
      <alignment horizontal="center" vertical="center"/>
    </xf>
    <xf numFmtId="0" fontId="32" fillId="7" borderId="72" xfId="0" applyFont="1" applyFill="1" applyBorder="1" applyAlignment="1">
      <alignment horizontal="center" vertical="center"/>
    </xf>
    <xf numFmtId="0" fontId="32" fillId="0" borderId="106" xfId="0" applyFont="1" applyBorder="1" applyAlignment="1" applyProtection="1">
      <alignment horizontal="center" vertical="center"/>
      <protection locked="0"/>
    </xf>
    <xf numFmtId="0" fontId="32" fillId="0" borderId="107" xfId="0" applyFont="1" applyBorder="1" applyAlignment="1" applyProtection="1">
      <alignment horizontal="center" vertical="center"/>
      <protection locked="0"/>
    </xf>
    <xf numFmtId="0" fontId="32" fillId="0" borderId="72" xfId="0" applyFont="1" applyBorder="1" applyAlignment="1" applyProtection="1">
      <alignment horizontal="center" vertical="center"/>
      <protection locked="0"/>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32" fillId="7" borderId="136" xfId="0" applyFont="1" applyFill="1" applyBorder="1" applyAlignment="1">
      <alignment horizontal="center" vertical="center"/>
    </xf>
    <xf numFmtId="0" fontId="7" fillId="0" borderId="144" xfId="0" applyFont="1" applyBorder="1" applyAlignment="1">
      <alignment horizontal="center" vertical="center"/>
    </xf>
    <xf numFmtId="0" fontId="7" fillId="0" borderId="136" xfId="0" applyFont="1" applyBorder="1" applyAlignment="1">
      <alignment horizontal="center" vertical="center"/>
    </xf>
    <xf numFmtId="0" fontId="32" fillId="0" borderId="40" xfId="0" applyFont="1" applyBorder="1" applyAlignment="1" applyProtection="1">
      <alignment horizontal="center" vertical="center"/>
      <protection locked="0"/>
    </xf>
    <xf numFmtId="0" fontId="32" fillId="0" borderId="32" xfId="0" applyFont="1" applyBorder="1" applyAlignment="1" applyProtection="1">
      <alignment horizontal="center" vertical="center"/>
      <protection locked="0"/>
    </xf>
    <xf numFmtId="0" fontId="32" fillId="0" borderId="73" xfId="0" applyFont="1" applyBorder="1" applyAlignment="1" applyProtection="1">
      <alignment horizontal="center" vertical="center"/>
      <protection locked="0"/>
    </xf>
    <xf numFmtId="0" fontId="32" fillId="0" borderId="133"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2" fillId="0" borderId="74" xfId="0" applyFont="1" applyBorder="1" applyAlignment="1" applyProtection="1">
      <alignment horizontal="center" vertical="center"/>
      <protection locked="0"/>
    </xf>
    <xf numFmtId="0" fontId="32" fillId="0" borderId="146" xfId="0" applyFont="1" applyBorder="1" applyAlignment="1" applyProtection="1">
      <alignment horizontal="center" vertical="center" shrinkToFit="1"/>
      <protection locked="0"/>
    </xf>
    <xf numFmtId="0" fontId="32" fillId="0" borderId="147" xfId="0" applyFont="1" applyBorder="1" applyAlignment="1" applyProtection="1">
      <alignment horizontal="center" vertical="center" shrinkToFit="1"/>
      <protection locked="0"/>
    </xf>
    <xf numFmtId="0" fontId="32" fillId="0" borderId="12" xfId="0" applyFont="1" applyBorder="1" applyAlignment="1" applyProtection="1">
      <alignment horizontal="center" vertical="center" shrinkToFit="1"/>
      <protection locked="0"/>
    </xf>
    <xf numFmtId="0" fontId="32" fillId="0" borderId="7" xfId="0" applyFont="1" applyBorder="1" applyAlignment="1" applyProtection="1">
      <alignment horizontal="center" vertical="center" shrinkToFit="1"/>
      <protection locked="0"/>
    </xf>
    <xf numFmtId="0" fontId="32" fillId="0" borderId="148" xfId="0" applyFont="1" applyBorder="1" applyAlignment="1" applyProtection="1">
      <alignment horizontal="center" vertical="center" shrinkToFit="1"/>
      <protection locked="0"/>
    </xf>
    <xf numFmtId="0" fontId="32" fillId="0" borderId="62" xfId="0" applyFont="1" applyBorder="1" applyAlignment="1" applyProtection="1">
      <alignment horizontal="center" vertical="center" shrinkToFit="1"/>
      <protection locked="0"/>
    </xf>
    <xf numFmtId="0" fontId="32" fillId="0" borderId="13"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9" xfId="0" applyFont="1" applyBorder="1" applyAlignment="1" applyProtection="1">
      <alignment horizontal="center" vertical="center" shrinkToFit="1"/>
      <protection locked="0"/>
    </xf>
    <xf numFmtId="0" fontId="32" fillId="0" borderId="5" xfId="0" applyFont="1" applyBorder="1" applyAlignment="1" applyProtection="1">
      <alignment horizontal="center" vertical="center" shrinkToFit="1"/>
      <protection locked="0"/>
    </xf>
    <xf numFmtId="0" fontId="32" fillId="0" borderId="64" xfId="0" applyFont="1" applyBorder="1" applyAlignment="1" applyProtection="1">
      <alignment horizontal="center" vertical="center" shrinkToFit="1"/>
      <protection locked="0"/>
    </xf>
    <xf numFmtId="0" fontId="32" fillId="0" borderId="5"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7" xfId="0" applyFont="1" applyBorder="1" applyAlignment="1">
      <alignment horizontal="center" vertical="center" wrapText="1"/>
    </xf>
    <xf numFmtId="0" fontId="36" fillId="0" borderId="149" xfId="0" applyFont="1" applyBorder="1" applyAlignment="1" applyProtection="1">
      <alignment horizontal="left" vertical="center"/>
      <protection locked="0"/>
    </xf>
    <xf numFmtId="0" fontId="34" fillId="0" borderId="26" xfId="0" applyFont="1" applyBorder="1" applyAlignment="1">
      <alignment horizontal="center" vertical="center"/>
    </xf>
    <xf numFmtId="0" fontId="34" fillId="0" borderId="0" xfId="0" applyFont="1" applyAlignment="1">
      <alignment horizontal="center" vertical="center"/>
    </xf>
    <xf numFmtId="0" fontId="34" fillId="0" borderId="27" xfId="0" applyFont="1" applyBorder="1" applyAlignment="1">
      <alignment horizontal="center" vertical="center"/>
    </xf>
    <xf numFmtId="0" fontId="34" fillId="0" borderId="26" xfId="0" applyFont="1" applyBorder="1" applyAlignment="1">
      <alignment horizontal="center"/>
    </xf>
    <xf numFmtId="0" fontId="34" fillId="0" borderId="0" xfId="0" applyFont="1" applyAlignment="1">
      <alignment horizontal="center"/>
    </xf>
    <xf numFmtId="0" fontId="34" fillId="0" borderId="27" xfId="0" applyFont="1" applyBorder="1" applyAlignment="1">
      <alignment horizont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24" fillId="0" borderId="31"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0" xfId="0" applyFont="1" applyAlignment="1">
      <alignment horizontal="center" vertical="center" wrapText="1"/>
    </xf>
    <xf numFmtId="0" fontId="24" fillId="0" borderId="27" xfId="0" applyFont="1" applyBorder="1" applyAlignment="1">
      <alignment horizontal="center" vertical="center" wrapText="1"/>
    </xf>
    <xf numFmtId="0" fontId="7" fillId="0" borderId="39" xfId="0" applyFont="1" applyBorder="1" applyAlignment="1">
      <alignment horizontal="left" vertical="center" indent="1"/>
    </xf>
    <xf numFmtId="0" fontId="62" fillId="0" borderId="0" xfId="0" applyFont="1" applyAlignment="1">
      <alignment horizontal="left" vertical="center"/>
    </xf>
    <xf numFmtId="0" fontId="32" fillId="0" borderId="41" xfId="0" applyFont="1" applyBorder="1" applyAlignment="1">
      <alignment horizontal="center" vertical="center"/>
    </xf>
    <xf numFmtId="0" fontId="32" fillId="0" borderId="42" xfId="0" applyFont="1" applyBorder="1" applyAlignment="1">
      <alignment horizontal="center" vertical="center"/>
    </xf>
    <xf numFmtId="0" fontId="63" fillId="0" borderId="13" xfId="0" applyFont="1" applyBorder="1" applyAlignment="1">
      <alignment horizontal="center" vertical="center"/>
    </xf>
    <xf numFmtId="0" fontId="63" fillId="0" borderId="43" xfId="0" applyFont="1" applyBorder="1" applyAlignment="1">
      <alignment horizontal="center" vertical="center"/>
    </xf>
    <xf numFmtId="0" fontId="63" fillId="0" borderId="14" xfId="0" applyFont="1" applyBorder="1" applyAlignment="1">
      <alignment horizontal="center" vertical="center"/>
    </xf>
    <xf numFmtId="0" fontId="63" fillId="0" borderId="49" xfId="0" applyFont="1" applyBorder="1" applyAlignment="1">
      <alignment horizontal="center" vertical="center"/>
    </xf>
    <xf numFmtId="0" fontId="32" fillId="0" borderId="111" xfId="0" applyFont="1" applyBorder="1" applyAlignment="1">
      <alignment horizontal="center" vertical="center"/>
    </xf>
    <xf numFmtId="0" fontId="32" fillId="0" borderId="82" xfId="0" applyFont="1" applyBorder="1" applyAlignment="1" applyProtection="1">
      <alignment horizontal="center" vertical="center" shrinkToFit="1"/>
      <protection locked="0"/>
    </xf>
    <xf numFmtId="0" fontId="32" fillId="0" borderId="83" xfId="0" applyFont="1" applyBorder="1" applyAlignment="1" applyProtection="1">
      <alignment horizontal="center" vertical="center" shrinkToFit="1"/>
      <protection locked="0"/>
    </xf>
    <xf numFmtId="0" fontId="32" fillId="0" borderId="150" xfId="0" applyFont="1" applyBorder="1" applyAlignment="1">
      <alignment horizontal="center" vertical="center"/>
    </xf>
    <xf numFmtId="0" fontId="32" fillId="0" borderId="24" xfId="0" applyFont="1" applyBorder="1" applyAlignment="1">
      <alignment horizontal="center" vertical="center"/>
    </xf>
    <xf numFmtId="0" fontId="32" fillId="0" borderId="150" xfId="0" applyFont="1" applyBorder="1" applyAlignment="1" applyProtection="1">
      <alignment horizontal="center" vertical="center" shrinkToFit="1"/>
      <protection locked="0"/>
    </xf>
    <xf numFmtId="0" fontId="32" fillId="0" borderId="151" xfId="0" applyFont="1" applyBorder="1" applyAlignment="1" applyProtection="1">
      <alignment horizontal="center" vertical="center" shrinkToFit="1"/>
      <protection locked="0"/>
    </xf>
    <xf numFmtId="0" fontId="32" fillId="0" borderId="25" xfId="0" applyFont="1" applyBorder="1" applyAlignment="1" applyProtection="1">
      <alignment horizontal="center" vertical="center" shrinkToFit="1"/>
      <protection locked="0"/>
    </xf>
    <xf numFmtId="0" fontId="32" fillId="0" borderId="71" xfId="0" applyFont="1" applyBorder="1" applyAlignment="1">
      <alignment horizontal="center" vertical="center"/>
    </xf>
    <xf numFmtId="0" fontId="32" fillId="0" borderId="144" xfId="0" applyFont="1" applyBorder="1" applyAlignment="1">
      <alignment horizontal="center" vertical="center"/>
    </xf>
    <xf numFmtId="0" fontId="32" fillId="0" borderId="136" xfId="0" applyFont="1" applyBorder="1" applyAlignment="1">
      <alignment horizontal="center" vertical="center"/>
    </xf>
    <xf numFmtId="0" fontId="32" fillId="0" borderId="137" xfId="0" applyFont="1" applyBorder="1" applyAlignment="1">
      <alignment horizontal="center" vertical="center"/>
    </xf>
    <xf numFmtId="0" fontId="32" fillId="0" borderId="152" xfId="0" applyFont="1" applyBorder="1" applyAlignment="1" applyProtection="1">
      <alignment horizontal="center" vertical="center" shrinkToFit="1"/>
      <protection locked="0"/>
    </xf>
    <xf numFmtId="0" fontId="32" fillId="0" borderId="0" xfId="0" applyFont="1" applyAlignment="1">
      <alignment horizontal="center" vertical="center"/>
    </xf>
    <xf numFmtId="0" fontId="32" fillId="0" borderId="13" xfId="0" applyFont="1" applyBorder="1" applyAlignment="1">
      <alignment horizontal="center" vertical="center"/>
    </xf>
    <xf numFmtId="0" fontId="32" fillId="0" borderId="43" xfId="0" applyFont="1" applyBorder="1" applyAlignment="1">
      <alignment horizontal="center" vertical="center"/>
    </xf>
    <xf numFmtId="0" fontId="28" fillId="0" borderId="19" xfId="0" applyFont="1" applyBorder="1" applyAlignment="1">
      <alignment horizontal="right" vertical="center"/>
    </xf>
    <xf numFmtId="0" fontId="28" fillId="0" borderId="4" xfId="0" applyFont="1" applyBorder="1" applyAlignment="1">
      <alignment horizontal="right" vertical="center"/>
    </xf>
    <xf numFmtId="0" fontId="28" fillId="0" borderId="5" xfId="0" applyFont="1" applyBorder="1" applyAlignment="1">
      <alignment horizontal="right" vertical="center"/>
    </xf>
    <xf numFmtId="0" fontId="28" fillId="0" borderId="142" xfId="0" applyFont="1" applyBorder="1" applyAlignment="1">
      <alignment horizontal="right" vertical="center"/>
    </xf>
    <xf numFmtId="0" fontId="28" fillId="0" borderId="29" xfId="0" applyFont="1" applyBorder="1" applyAlignment="1">
      <alignment horizontal="right" vertical="center"/>
    </xf>
    <xf numFmtId="0" fontId="28" fillId="0" borderId="141" xfId="0" applyFont="1" applyBorder="1" applyAlignment="1">
      <alignment horizontal="right" vertical="center"/>
    </xf>
    <xf numFmtId="0" fontId="32" fillId="0" borderId="143" xfId="0" applyFont="1" applyBorder="1" applyAlignment="1">
      <alignment horizontal="center" vertical="center"/>
    </xf>
    <xf numFmtId="0" fontId="32" fillId="0" borderId="50" xfId="0" applyFont="1" applyBorder="1" applyAlignment="1">
      <alignment horizontal="center" vertical="center"/>
    </xf>
    <xf numFmtId="0" fontId="32" fillId="0" borderId="14" xfId="0" applyFont="1" applyBorder="1" applyAlignment="1">
      <alignment horizontal="center" vertical="center"/>
    </xf>
    <xf numFmtId="0" fontId="32" fillId="7" borderId="144" xfId="0" applyFont="1" applyFill="1" applyBorder="1" applyAlignment="1">
      <alignment horizontal="center" vertical="center"/>
    </xf>
    <xf numFmtId="0" fontId="32" fillId="0" borderId="72" xfId="0" applyFont="1" applyBorder="1" applyAlignment="1">
      <alignment horizontal="center" vertical="center"/>
    </xf>
    <xf numFmtId="0" fontId="32" fillId="0" borderId="37" xfId="0" applyFont="1" applyBorder="1" applyAlignment="1">
      <alignment horizontal="center" vertical="center"/>
    </xf>
    <xf numFmtId="0" fontId="32" fillId="0" borderId="146" xfId="0" applyFont="1" applyBorder="1" applyAlignment="1">
      <alignment horizontal="center" vertical="center"/>
    </xf>
    <xf numFmtId="0" fontId="32" fillId="0" borderId="147" xfId="0" applyFont="1" applyBorder="1" applyAlignment="1">
      <alignment horizontal="center" vertical="center"/>
    </xf>
    <xf numFmtId="0" fontId="32" fillId="0" borderId="153" xfId="0" applyFont="1" applyBorder="1" applyAlignment="1">
      <alignment horizontal="center" vertical="center" wrapText="1"/>
    </xf>
    <xf numFmtId="0" fontId="32" fillId="0" borderId="116"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151" xfId="0" applyFont="1" applyBorder="1" applyAlignment="1">
      <alignment horizontal="center" vertical="center"/>
    </xf>
    <xf numFmtId="0" fontId="32" fillId="0" borderId="116" xfId="0" applyFont="1" applyBorder="1" applyAlignment="1">
      <alignment horizontal="center" vertical="center"/>
    </xf>
    <xf numFmtId="0" fontId="55" fillId="0" borderId="0" xfId="0" applyFont="1" applyAlignment="1">
      <alignment horizontal="center" vertical="center"/>
    </xf>
    <xf numFmtId="0" fontId="0" fillId="0" borderId="0" xfId="0" applyAlignment="1">
      <alignment horizontal="center" vertical="center" wrapText="1"/>
    </xf>
    <xf numFmtId="0" fontId="0" fillId="0" borderId="154" xfId="0" applyBorder="1" applyAlignment="1">
      <alignment horizontal="center" vertical="center"/>
    </xf>
    <xf numFmtId="0" fontId="0" fillId="0" borderId="155"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56" xfId="0" applyBorder="1" applyAlignment="1">
      <alignment horizontal="center" vertical="center"/>
    </xf>
    <xf numFmtId="0" fontId="0" fillId="0" borderId="157" xfId="0" applyBorder="1" applyAlignment="1">
      <alignment horizontal="center" vertical="center"/>
    </xf>
    <xf numFmtId="0" fontId="58" fillId="0" borderId="6" xfId="0" applyFont="1" applyBorder="1" applyAlignment="1">
      <alignment horizontal="left" vertical="center"/>
    </xf>
    <xf numFmtId="0" fontId="58" fillId="0" borderId="7" xfId="0" applyFont="1" applyBorder="1" applyAlignment="1">
      <alignment horizontal="left"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15" xfId="0" applyFill="1" applyBorder="1" applyAlignment="1">
      <alignment horizontal="center" vertical="center"/>
    </xf>
    <xf numFmtId="0" fontId="0" fillId="0" borderId="61" xfId="0" applyBorder="1" applyAlignment="1">
      <alignment horizontal="center" vertical="center"/>
    </xf>
    <xf numFmtId="0" fontId="0" fillId="0" borderId="46" xfId="0" applyBorder="1" applyAlignment="1">
      <alignment horizontal="center" vertical="center"/>
    </xf>
    <xf numFmtId="0" fontId="0" fillId="0" borderId="15" xfId="0" applyBorder="1" applyAlignment="1">
      <alignment horizontal="center" vertical="center"/>
    </xf>
    <xf numFmtId="0" fontId="0" fillId="0" borderId="79" xfId="0" applyBorder="1" applyAlignment="1">
      <alignment horizontal="center" vertical="center" shrinkToFit="1"/>
    </xf>
    <xf numFmtId="0" fontId="0" fillId="0" borderId="81" xfId="0" applyBorder="1" applyAlignment="1">
      <alignment horizontal="center" vertical="center" shrinkToFit="1"/>
    </xf>
    <xf numFmtId="0" fontId="58" fillId="0" borderId="19" xfId="0" applyFont="1" applyBorder="1" applyAlignment="1">
      <alignment horizontal="center" vertical="center" wrapText="1"/>
    </xf>
    <xf numFmtId="0" fontId="58" fillId="0" borderId="4"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0" xfId="0" applyFont="1" applyAlignment="1">
      <alignment horizontal="center" vertical="center" wrapText="1"/>
    </xf>
    <xf numFmtId="0" fontId="58" fillId="0" borderId="18" xfId="0" applyFont="1" applyBorder="1" applyAlignment="1">
      <alignment horizontal="center" vertical="center" wrapText="1"/>
    </xf>
    <xf numFmtId="0" fontId="58" fillId="0" borderId="12" xfId="0" applyFont="1" applyBorder="1" applyAlignment="1">
      <alignment horizontal="center" vertical="center" wrapText="1"/>
    </xf>
    <xf numFmtId="0" fontId="58" fillId="0" borderId="6" xfId="0" applyFont="1" applyBorder="1" applyAlignment="1">
      <alignment horizontal="center" vertical="center" wrapText="1"/>
    </xf>
    <xf numFmtId="0" fontId="58" fillId="0" borderId="7" xfId="0" applyFont="1" applyBorder="1" applyAlignment="1">
      <alignment horizontal="center" vertical="center" wrapText="1"/>
    </xf>
    <xf numFmtId="0" fontId="0" fillId="0" borderId="158" xfId="0" applyBorder="1" applyAlignment="1">
      <alignment horizontal="center" vertical="center" shrinkToFit="1"/>
    </xf>
    <xf numFmtId="0" fontId="0" fillId="0" borderId="159" xfId="0" applyBorder="1" applyAlignment="1">
      <alignment horizontal="center" vertical="center" shrinkToFit="1"/>
    </xf>
    <xf numFmtId="0" fontId="0" fillId="0" borderId="12" xfId="0" applyBorder="1" applyAlignment="1">
      <alignment horizontal="center" vertical="center" shrinkToFit="1"/>
    </xf>
    <xf numFmtId="0" fontId="0" fillId="0" borderId="7" xfId="0" applyBorder="1" applyAlignment="1">
      <alignment horizontal="center" vertical="center" shrinkToFit="1"/>
    </xf>
    <xf numFmtId="0" fontId="0" fillId="0" borderId="61" xfId="0" applyBorder="1" applyAlignment="1">
      <alignment horizontal="center" vertical="center" wrapText="1"/>
    </xf>
    <xf numFmtId="0" fontId="0" fillId="0" borderId="19" xfId="0" applyBorder="1" applyAlignment="1">
      <alignment horizontal="center" vertical="center" shrinkToFit="1"/>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160" xfId="0" applyBorder="1" applyAlignment="1">
      <alignment horizontal="center" vertical="center" shrinkToFit="1"/>
    </xf>
    <xf numFmtId="0" fontId="0" fillId="0" borderId="16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61" xfId="0" applyBorder="1" applyAlignment="1">
      <alignment horizontal="right" vertical="center"/>
    </xf>
    <xf numFmtId="0" fontId="0" fillId="0" borderId="15" xfId="0" applyBorder="1" applyAlignment="1">
      <alignment horizontal="right"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58" fillId="0" borderId="4" xfId="0" applyFont="1" applyBorder="1" applyAlignment="1">
      <alignment horizontal="center" vertical="center"/>
    </xf>
    <xf numFmtId="0" fontId="58" fillId="0" borderId="5" xfId="0" applyFont="1" applyBorder="1" applyAlignment="1">
      <alignment horizontal="center" vertical="center"/>
    </xf>
    <xf numFmtId="0" fontId="58" fillId="0" borderId="12" xfId="0" applyFont="1" applyBorder="1" applyAlignment="1">
      <alignment horizontal="center" vertical="center"/>
    </xf>
    <xf numFmtId="0" fontId="58" fillId="0" borderId="6" xfId="0" applyFont="1" applyBorder="1" applyAlignment="1">
      <alignment horizontal="center" vertical="center"/>
    </xf>
    <xf numFmtId="0" fontId="58" fillId="0" borderId="7" xfId="0" applyFont="1" applyBorder="1" applyAlignment="1">
      <alignment horizontal="center" vertical="center"/>
    </xf>
    <xf numFmtId="0" fontId="0" fillId="0" borderId="63" xfId="0" applyBorder="1" applyAlignment="1">
      <alignment horizontal="center" vertical="center"/>
    </xf>
    <xf numFmtId="0" fontId="0" fillId="0" borderId="106" xfId="0" applyBorder="1" applyAlignment="1">
      <alignment horizontal="right" vertical="center" shrinkToFit="1"/>
    </xf>
    <xf numFmtId="0" fontId="0" fillId="0" borderId="107" xfId="0" applyBorder="1" applyAlignment="1">
      <alignment horizontal="right" vertical="center" shrinkToFit="1"/>
    </xf>
    <xf numFmtId="0" fontId="0" fillId="0" borderId="72" xfId="0" applyBorder="1" applyAlignment="1">
      <alignment horizontal="right" vertical="center" shrinkToFit="1"/>
    </xf>
    <xf numFmtId="0" fontId="51" fillId="5" borderId="2" xfId="0" applyFont="1" applyFill="1" applyBorder="1" applyAlignment="1">
      <alignment horizontal="center" vertical="center"/>
    </xf>
    <xf numFmtId="0" fontId="51" fillId="5" borderId="1" xfId="0" applyFont="1" applyFill="1" applyBorder="1" applyAlignment="1">
      <alignment horizontal="center" vertical="center"/>
    </xf>
    <xf numFmtId="0" fontId="51" fillId="5" borderId="3" xfId="0" applyFont="1" applyFill="1" applyBorder="1" applyAlignment="1">
      <alignment horizontal="center" vertical="center"/>
    </xf>
    <xf numFmtId="0" fontId="0" fillId="5" borderId="1" xfId="0" applyFill="1" applyBorder="1" applyAlignment="1">
      <alignment horizontal="center" vertical="center"/>
    </xf>
    <xf numFmtId="0" fontId="0" fillId="0" borderId="15" xfId="0" applyBorder="1" applyAlignment="1">
      <alignment horizontal="center" vertical="center" wrapText="1"/>
    </xf>
    <xf numFmtId="0" fontId="51" fillId="0" borderId="1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12"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7" xfId="0" applyFont="1" applyBorder="1" applyAlignment="1">
      <alignment horizontal="center" vertical="center" wrapText="1"/>
    </xf>
    <xf numFmtId="0" fontId="58" fillId="0" borderId="19" xfId="0" applyFont="1" applyBorder="1" applyAlignment="1">
      <alignment horizontal="left" vertical="center"/>
    </xf>
    <xf numFmtId="0" fontId="58" fillId="0" borderId="4" xfId="0" applyFont="1" applyBorder="1" applyAlignment="1">
      <alignment horizontal="left" vertical="center"/>
    </xf>
    <xf numFmtId="0" fontId="58" fillId="0" borderId="5" xfId="0" applyFont="1" applyBorder="1" applyAlignment="1">
      <alignment horizontal="left" vertical="center"/>
    </xf>
    <xf numFmtId="0" fontId="58" fillId="0" borderId="12" xfId="0" applyFont="1" applyBorder="1" applyAlignment="1">
      <alignment horizontal="left" vertical="center"/>
    </xf>
    <xf numFmtId="0" fontId="51" fillId="0" borderId="19" xfId="0" applyFont="1" applyBorder="1" applyAlignment="1">
      <alignment horizontal="left" vertical="center" wrapText="1" shrinkToFit="1"/>
    </xf>
    <xf numFmtId="0" fontId="51" fillId="0" borderId="4" xfId="0" applyFont="1" applyBorder="1" applyAlignment="1">
      <alignment horizontal="left" vertical="center" shrinkToFit="1"/>
    </xf>
    <xf numFmtId="0" fontId="51" fillId="0" borderId="5" xfId="0" applyFont="1" applyBorder="1" applyAlignment="1">
      <alignment horizontal="left" vertical="center" shrinkToFit="1"/>
    </xf>
    <xf numFmtId="0" fontId="51" fillId="0" borderId="12" xfId="0" applyFont="1" applyBorder="1" applyAlignment="1">
      <alignment horizontal="left" vertical="center" shrinkToFit="1"/>
    </xf>
    <xf numFmtId="0" fontId="51" fillId="0" borderId="6" xfId="0" applyFont="1" applyBorder="1" applyAlignment="1">
      <alignment horizontal="left" vertical="center" shrinkToFit="1"/>
    </xf>
    <xf numFmtId="0" fontId="51" fillId="0" borderId="7" xfId="0" applyFont="1" applyBorder="1" applyAlignment="1">
      <alignment horizontal="left" vertical="center" shrinkToFit="1"/>
    </xf>
    <xf numFmtId="0" fontId="0" fillId="0" borderId="27" xfId="0" applyBorder="1" applyAlignment="1">
      <alignment horizontal="center" vertical="center"/>
    </xf>
    <xf numFmtId="0" fontId="0" fillId="0" borderId="26" xfId="0" applyBorder="1" applyAlignment="1">
      <alignment horizontal="center" vertical="center"/>
    </xf>
    <xf numFmtId="0" fontId="51" fillId="0" borderId="0" xfId="0" applyFont="1" applyAlignment="1">
      <alignment horizontal="center" vertical="center"/>
    </xf>
    <xf numFmtId="0" fontId="0" fillId="0" borderId="34" xfId="0" applyBorder="1" applyAlignment="1">
      <alignment horizontal="center" vertical="center"/>
    </xf>
    <xf numFmtId="0" fontId="64" fillId="0" borderId="0" xfId="0" applyFont="1" applyAlignment="1">
      <alignment horizontal="center" vertical="center"/>
    </xf>
    <xf numFmtId="0" fontId="0" fillId="0" borderId="134" xfId="0" applyBorder="1" applyAlignment="1">
      <alignment horizontal="center" vertical="center"/>
    </xf>
    <xf numFmtId="0" fontId="0" fillId="0" borderId="38" xfId="0" applyBorder="1" applyAlignment="1">
      <alignment horizontal="center" vertical="center"/>
    </xf>
    <xf numFmtId="0" fontId="0" fillId="0" borderId="150" xfId="0" applyBorder="1" applyAlignment="1">
      <alignment horizontal="center" vertical="center"/>
    </xf>
    <xf numFmtId="0" fontId="0" fillId="0" borderId="142" xfId="0" applyBorder="1" applyAlignment="1">
      <alignment horizontal="center" vertical="center"/>
    </xf>
    <xf numFmtId="0" fontId="0" fillId="0" borderId="140" xfId="0" applyBorder="1" applyAlignment="1">
      <alignment horizontal="center" vertical="center"/>
    </xf>
    <xf numFmtId="0" fontId="0" fillId="0" borderId="71" xfId="0" applyBorder="1" applyAlignment="1">
      <alignment horizontal="center" vertical="center"/>
    </xf>
    <xf numFmtId="0" fontId="0" fillId="0" borderId="144" xfId="0" applyBorder="1" applyAlignment="1">
      <alignment horizontal="center" vertical="center"/>
    </xf>
    <xf numFmtId="0" fontId="0" fillId="0" borderId="107" xfId="0" applyBorder="1" applyAlignment="1">
      <alignment horizontal="center" vertical="center"/>
    </xf>
    <xf numFmtId="0" fontId="0" fillId="0" borderId="136" xfId="0" applyBorder="1" applyAlignment="1">
      <alignment horizontal="center" vertical="center"/>
    </xf>
    <xf numFmtId="0" fontId="0" fillId="0" borderId="143" xfId="0" applyBorder="1" applyAlignment="1">
      <alignment horizontal="center" vertical="center"/>
    </xf>
    <xf numFmtId="0" fontId="65" fillId="0" borderId="13" xfId="0" applyFont="1" applyBorder="1" applyAlignment="1">
      <alignment horizontal="center" vertical="center"/>
    </xf>
    <xf numFmtId="0" fontId="0" fillId="0" borderId="67" xfId="0" applyBorder="1" applyAlignment="1">
      <alignment horizontal="center" vertical="center"/>
    </xf>
    <xf numFmtId="0" fontId="65" fillId="0" borderId="15" xfId="0" applyFont="1" applyBorder="1" applyAlignment="1">
      <alignment horizontal="center" vertical="center"/>
    </xf>
    <xf numFmtId="0" fontId="57" fillId="0" borderId="143" xfId="0" applyFont="1" applyBorder="1" applyAlignment="1">
      <alignment horizontal="center" vertical="center"/>
    </xf>
    <xf numFmtId="0" fontId="57" fillId="0" borderId="13" xfId="0" applyFont="1" applyBorder="1" applyAlignment="1">
      <alignment horizontal="center" vertical="center"/>
    </xf>
    <xf numFmtId="0" fontId="0" fillId="0" borderId="41" xfId="0" applyBorder="1" applyAlignment="1">
      <alignment horizontal="center" vertical="center"/>
    </xf>
    <xf numFmtId="0" fontId="51" fillId="0" borderId="41" xfId="0" applyFont="1" applyBorder="1" applyAlignment="1">
      <alignment horizontal="center" vertical="center"/>
    </xf>
    <xf numFmtId="0" fontId="51" fillId="0" borderId="42" xfId="0" applyFont="1" applyBorder="1" applyAlignment="1">
      <alignment horizontal="center" vertical="center"/>
    </xf>
    <xf numFmtId="0" fontId="51" fillId="0" borderId="13" xfId="0" applyFont="1" applyBorder="1" applyAlignment="1">
      <alignment horizontal="center" vertical="center"/>
    </xf>
    <xf numFmtId="0" fontId="51" fillId="0" borderId="43" xfId="0" applyFont="1" applyBorder="1" applyAlignment="1">
      <alignment horizontal="center" vertical="center"/>
    </xf>
    <xf numFmtId="0" fontId="0" fillId="0" borderId="13" xfId="0" applyBorder="1" applyAlignment="1">
      <alignment horizontal="center" vertical="top"/>
    </xf>
    <xf numFmtId="0" fontId="0" fillId="0" borderId="43" xfId="0" applyBorder="1" applyAlignment="1">
      <alignment horizontal="center" vertical="top"/>
    </xf>
    <xf numFmtId="0" fontId="51" fillId="0" borderId="50" xfId="0" applyFont="1" applyBorder="1" applyAlignment="1">
      <alignment horizontal="center" vertical="center"/>
    </xf>
    <xf numFmtId="0" fontId="51" fillId="0" borderId="14" xfId="0" applyFont="1" applyBorder="1" applyAlignment="1">
      <alignment horizontal="center" vertical="center"/>
    </xf>
    <xf numFmtId="0" fontId="65" fillId="0" borderId="14" xfId="0" applyFont="1" applyBorder="1" applyAlignment="1">
      <alignment horizontal="center" vertical="center"/>
    </xf>
    <xf numFmtId="0" fontId="0" fillId="0" borderId="133"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65" fillId="0" borderId="0" xfId="0" applyFont="1" applyAlignment="1">
      <alignment horizontal="left" vertical="center"/>
    </xf>
    <xf numFmtId="0" fontId="0" fillId="0" borderId="75" xfId="0" applyBorder="1" applyAlignment="1">
      <alignment horizontal="center" vertical="center"/>
    </xf>
    <xf numFmtId="0" fontId="66" fillId="5" borderId="31" xfId="0" applyFont="1" applyFill="1" applyBorder="1" applyAlignment="1">
      <alignment horizontal="center" vertical="center"/>
    </xf>
    <xf numFmtId="0" fontId="66" fillId="5" borderId="25" xfId="0" applyFont="1" applyFill="1" applyBorder="1" applyAlignment="1">
      <alignment horizontal="center" vertical="center"/>
    </xf>
    <xf numFmtId="0" fontId="66" fillId="5" borderId="28" xfId="0" applyFont="1" applyFill="1" applyBorder="1" applyAlignment="1">
      <alignment horizontal="center" vertical="center"/>
    </xf>
    <xf numFmtId="0" fontId="66" fillId="5" borderId="30" xfId="0" applyFont="1" applyFill="1" applyBorder="1" applyAlignment="1">
      <alignment horizontal="center" vertical="center"/>
    </xf>
    <xf numFmtId="0" fontId="57" fillId="5" borderId="31" xfId="0" applyFont="1" applyFill="1" applyBorder="1" applyAlignment="1">
      <alignment horizontal="left" vertical="center"/>
    </xf>
    <xf numFmtId="0" fontId="57" fillId="5" borderId="24" xfId="0" applyFont="1" applyFill="1" applyBorder="1" applyAlignment="1">
      <alignment horizontal="left" vertical="center"/>
    </xf>
    <xf numFmtId="0" fontId="57" fillId="5" borderId="25" xfId="0" applyFont="1" applyFill="1" applyBorder="1" applyAlignment="1">
      <alignment horizontal="left" vertical="center"/>
    </xf>
    <xf numFmtId="0" fontId="57" fillId="5" borderId="28" xfId="0" applyFont="1" applyFill="1" applyBorder="1" applyAlignment="1">
      <alignment horizontal="left" vertical="center"/>
    </xf>
    <xf numFmtId="0" fontId="57" fillId="5" borderId="29" xfId="0" applyFont="1" applyFill="1" applyBorder="1" applyAlignment="1">
      <alignment horizontal="left" vertical="center"/>
    </xf>
    <xf numFmtId="0" fontId="57" fillId="5" borderId="30" xfId="0" applyFont="1" applyFill="1" applyBorder="1" applyAlignment="1">
      <alignment horizontal="left" vertical="center"/>
    </xf>
    <xf numFmtId="0" fontId="0" fillId="0" borderId="18" xfId="0" applyBorder="1" applyAlignment="1">
      <alignment horizontal="center" vertical="center"/>
    </xf>
    <xf numFmtId="0" fontId="0" fillId="0" borderId="17" xfId="0" applyBorder="1" applyAlignment="1">
      <alignment horizontal="center" vertical="center"/>
    </xf>
    <xf numFmtId="0" fontId="57" fillId="0" borderId="37" xfId="0" applyFont="1" applyBorder="1" applyAlignment="1">
      <alignment horizontal="center" vertical="center"/>
    </xf>
    <xf numFmtId="0" fontId="57" fillId="0" borderId="41" xfId="0" applyFont="1" applyBorder="1" applyAlignment="1">
      <alignment horizontal="center" vertical="center"/>
    </xf>
    <xf numFmtId="0" fontId="58" fillId="0" borderId="13" xfId="0" applyFont="1" applyBorder="1" applyAlignment="1">
      <alignment horizontal="center" vertical="center"/>
    </xf>
    <xf numFmtId="0" fontId="58" fillId="0" borderId="43" xfId="0" applyFont="1" applyBorder="1" applyAlignment="1">
      <alignment horizontal="center" vertical="center"/>
    </xf>
    <xf numFmtId="0" fontId="57" fillId="0" borderId="50" xfId="0" applyFont="1" applyBorder="1" applyAlignment="1">
      <alignment horizontal="center" vertical="center"/>
    </xf>
    <xf numFmtId="0" fontId="57" fillId="0" borderId="14" xfId="0" applyFont="1" applyBorder="1" applyAlignment="1">
      <alignment horizontal="center" vertical="center"/>
    </xf>
    <xf numFmtId="0" fontId="0" fillId="0" borderId="13" xfId="0" applyBorder="1" applyAlignment="1">
      <alignment horizontal="right" vertical="center"/>
    </xf>
    <xf numFmtId="0" fontId="0" fillId="0" borderId="14" xfId="0" applyBorder="1" applyAlignment="1">
      <alignment horizontal="right" vertical="center"/>
    </xf>
    <xf numFmtId="0" fontId="58" fillId="0" borderId="14" xfId="0" applyFont="1" applyBorder="1" applyAlignment="1">
      <alignment horizontal="center" vertical="center"/>
    </xf>
    <xf numFmtId="0" fontId="58" fillId="0" borderId="49" xfId="0" applyFont="1" applyBorder="1" applyAlignment="1">
      <alignment horizontal="center" vertical="center"/>
    </xf>
    <xf numFmtId="0" fontId="51" fillId="0" borderId="27" xfId="0" applyFont="1"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58" fillId="0" borderId="26" xfId="0" applyFont="1" applyBorder="1" applyAlignment="1">
      <alignment horizontal="left" vertical="center"/>
    </xf>
    <xf numFmtId="0" fontId="58" fillId="0" borderId="0" xfId="0" applyFont="1" applyAlignment="1">
      <alignment horizontal="left" vertical="center"/>
    </xf>
    <xf numFmtId="0" fontId="58" fillId="0" borderId="27" xfId="0" applyFont="1" applyBorder="1" applyAlignment="1">
      <alignment horizontal="left" vertical="center"/>
    </xf>
    <xf numFmtId="0" fontId="2" fillId="0" borderId="0" xfId="2" applyFont="1" applyAlignment="1">
      <alignment horizontal="left" vertical="center" wrapText="1" shrinkToFit="1"/>
    </xf>
    <xf numFmtId="0" fontId="4" fillId="0" borderId="0" xfId="2" applyAlignment="1">
      <alignment horizontal="left" vertical="center" wrapText="1" shrinkToFit="1"/>
    </xf>
    <xf numFmtId="0" fontId="2" fillId="0" borderId="18" xfId="2" applyFont="1" applyBorder="1" applyAlignment="1">
      <alignment horizontal="left" vertical="center" wrapText="1" shrinkToFit="1"/>
    </xf>
    <xf numFmtId="0" fontId="4" fillId="0" borderId="18" xfId="2" applyBorder="1" applyAlignment="1">
      <alignment horizontal="left" vertical="center" wrapText="1" shrinkToFit="1"/>
    </xf>
    <xf numFmtId="0" fontId="2" fillId="0" borderId="0" xfId="2" applyFont="1" applyAlignment="1">
      <alignment horizontal="left" vertical="center" wrapText="1"/>
    </xf>
    <xf numFmtId="0" fontId="4" fillId="0" borderId="0" xfId="2" applyAlignment="1">
      <alignment horizontal="left" vertical="center" wrapText="1"/>
    </xf>
    <xf numFmtId="0" fontId="4" fillId="0" borderId="18" xfId="2" applyBorder="1" applyAlignment="1">
      <alignment horizontal="left" vertical="center" wrapText="1"/>
    </xf>
    <xf numFmtId="0" fontId="2" fillId="0" borderId="0" xfId="2" applyFont="1" applyAlignment="1">
      <alignment vertical="center" shrinkToFit="1"/>
    </xf>
    <xf numFmtId="0" fontId="4" fillId="0" borderId="0" xfId="2" applyAlignment="1">
      <alignment vertical="center" shrinkToFit="1"/>
    </xf>
    <xf numFmtId="0" fontId="4" fillId="0" borderId="18" xfId="2" applyBorder="1" applyAlignment="1">
      <alignment vertical="center" shrinkToFit="1"/>
    </xf>
    <xf numFmtId="0" fontId="2" fillId="0" borderId="0" xfId="2" applyFont="1" applyAlignment="1">
      <alignment vertical="center" wrapText="1"/>
    </xf>
    <xf numFmtId="0" fontId="4" fillId="0" borderId="0" xfId="2" applyAlignment="1">
      <alignment vertical="center" wrapText="1"/>
    </xf>
    <xf numFmtId="0" fontId="4" fillId="0" borderId="18" xfId="2" applyBorder="1" applyAlignment="1">
      <alignment vertical="center" wrapText="1"/>
    </xf>
    <xf numFmtId="0" fontId="76" fillId="0" borderId="0" xfId="2" applyFont="1" applyAlignment="1">
      <alignment horizontal="center" vertical="center"/>
    </xf>
    <xf numFmtId="0" fontId="78" fillId="0" borderId="17" xfId="2" applyFont="1" applyBorder="1" applyAlignment="1">
      <alignment horizontal="center" vertical="center"/>
    </xf>
    <xf numFmtId="0" fontId="57" fillId="0" borderId="0" xfId="2" applyFont="1" applyAlignment="1">
      <alignment horizontal="center" vertical="center"/>
    </xf>
    <xf numFmtId="0" fontId="57" fillId="0" borderId="18" xfId="2" applyFont="1" applyBorder="1" applyAlignment="1">
      <alignment horizontal="center" vertical="center"/>
    </xf>
    <xf numFmtId="0" fontId="4" fillId="0" borderId="12" xfId="2" applyBorder="1" applyAlignment="1">
      <alignment horizontal="right" vertical="center"/>
    </xf>
    <xf numFmtId="0" fontId="4" fillId="0" borderId="6" xfId="2" applyBorder="1" applyAlignment="1">
      <alignment horizontal="right" vertical="center"/>
    </xf>
    <xf numFmtId="0" fontId="4" fillId="0" borderId="7" xfId="2" applyBorder="1" applyAlignment="1">
      <alignment horizontal="right" vertical="center"/>
    </xf>
    <xf numFmtId="0" fontId="4" fillId="0" borderId="1" xfId="2" applyBorder="1" applyAlignment="1">
      <alignment horizontal="left" vertical="center"/>
    </xf>
    <xf numFmtId="0" fontId="4" fillId="0" borderId="3" xfId="2" applyBorder="1" applyAlignment="1">
      <alignment horizontal="left" vertical="center"/>
    </xf>
    <xf numFmtId="49" fontId="3" fillId="0" borderId="6" xfId="2" applyNumberFormat="1" applyFont="1" applyBorder="1" applyAlignment="1">
      <alignment horizontal="left" vertical="center"/>
    </xf>
    <xf numFmtId="0" fontId="4" fillId="0" borderId="6" xfId="2" applyBorder="1" applyAlignment="1">
      <alignment horizontal="left" vertical="center"/>
    </xf>
    <xf numFmtId="0" fontId="4" fillId="0" borderId="7" xfId="2" applyBorder="1" applyAlignment="1">
      <alignment horizontal="left" vertical="center"/>
    </xf>
    <xf numFmtId="0" fontId="4" fillId="0" borderId="2" xfId="2" applyBorder="1">
      <alignment vertical="center"/>
    </xf>
    <xf numFmtId="0" fontId="4" fillId="0" borderId="1" xfId="2" applyBorder="1">
      <alignment vertical="center"/>
    </xf>
    <xf numFmtId="0" fontId="4" fillId="0" borderId="3" xfId="2" applyBorder="1">
      <alignment vertical="center"/>
    </xf>
    <xf numFmtId="0" fontId="4" fillId="0" borderId="2" xfId="2" applyBorder="1" applyAlignment="1">
      <alignment horizontal="center" vertical="center"/>
    </xf>
    <xf numFmtId="0" fontId="4" fillId="0" borderId="1" xfId="2" applyBorder="1" applyAlignment="1">
      <alignment horizontal="center" vertical="center"/>
    </xf>
    <xf numFmtId="0" fontId="78" fillId="0" borderId="0" xfId="2" applyFont="1" applyAlignment="1">
      <alignment horizontal="left" vertical="center"/>
    </xf>
    <xf numFmtId="0" fontId="57" fillId="0" borderId="18" xfId="2" applyFont="1" applyBorder="1" applyAlignment="1">
      <alignment horizontal="left" vertical="center"/>
    </xf>
    <xf numFmtId="0" fontId="57" fillId="0" borderId="0" xfId="2" applyFont="1" applyAlignment="1">
      <alignment horizontal="left" vertical="center" wrapText="1"/>
    </xf>
    <xf numFmtId="0" fontId="76" fillId="0" borderId="17" xfId="2" applyFont="1" applyBorder="1" applyAlignment="1">
      <alignment horizontal="center" vertical="center"/>
    </xf>
    <xf numFmtId="0" fontId="76" fillId="0" borderId="18" xfId="2" applyFont="1" applyBorder="1" applyAlignment="1">
      <alignment horizontal="center" vertical="center"/>
    </xf>
    <xf numFmtId="0" fontId="4" fillId="0" borderId="2" xfId="2" applyBorder="1" applyAlignment="1">
      <alignment horizontal="left" vertical="center"/>
    </xf>
    <xf numFmtId="49" fontId="4" fillId="0" borderId="12" xfId="2" applyNumberFormat="1" applyBorder="1" applyAlignment="1">
      <alignment horizontal="left" vertical="center"/>
    </xf>
    <xf numFmtId="0" fontId="78" fillId="0" borderId="19" xfId="2" applyFont="1" applyBorder="1" applyAlignment="1">
      <alignment horizontal="center" vertical="center"/>
    </xf>
    <xf numFmtId="0" fontId="57" fillId="0" borderId="5" xfId="2" applyFont="1" applyBorder="1" applyAlignment="1">
      <alignment horizontal="center" vertical="center"/>
    </xf>
    <xf numFmtId="0" fontId="57" fillId="0" borderId="17" xfId="2" applyFont="1" applyBorder="1" applyAlignment="1">
      <alignment horizontal="center" vertical="center"/>
    </xf>
    <xf numFmtId="0" fontId="57" fillId="0" borderId="12" xfId="2" applyFont="1" applyBorder="1" applyAlignment="1">
      <alignment horizontal="center" vertical="center"/>
    </xf>
    <xf numFmtId="0" fontId="57" fillId="0" borderId="7" xfId="2" applyFont="1" applyBorder="1" applyAlignment="1">
      <alignment horizontal="center" vertical="center"/>
    </xf>
    <xf numFmtId="0" fontId="57" fillId="0" borderId="19" xfId="2" applyFont="1" applyBorder="1" applyAlignment="1">
      <alignment horizontal="center" vertical="center"/>
    </xf>
    <xf numFmtId="0" fontId="57" fillId="0" borderId="4" xfId="2" applyFont="1" applyBorder="1" applyAlignment="1">
      <alignment horizontal="center" vertical="center"/>
    </xf>
    <xf numFmtId="0" fontId="57" fillId="0" borderId="6" xfId="2" applyFont="1" applyBorder="1" applyAlignment="1">
      <alignment horizontal="center" vertical="center"/>
    </xf>
    <xf numFmtId="0" fontId="57" fillId="0" borderId="19" xfId="2" applyFont="1" applyBorder="1" applyAlignment="1">
      <alignment horizontal="center" vertical="center" wrapText="1"/>
    </xf>
    <xf numFmtId="0" fontId="57" fillId="0" borderId="4" xfId="2" applyFont="1" applyBorder="1" applyAlignment="1">
      <alignment horizontal="center" vertical="center" wrapText="1"/>
    </xf>
    <xf numFmtId="0" fontId="57" fillId="0" borderId="5" xfId="2" applyFont="1" applyBorder="1" applyAlignment="1">
      <alignment horizontal="center" vertical="center" wrapText="1"/>
    </xf>
    <xf numFmtId="0" fontId="57" fillId="0" borderId="17" xfId="2" applyFont="1" applyBorder="1" applyAlignment="1">
      <alignment horizontal="center" vertical="center" wrapText="1"/>
    </xf>
    <xf numFmtId="0" fontId="57" fillId="0" borderId="0" xfId="2" applyFont="1" applyAlignment="1">
      <alignment horizontal="center" vertical="center" wrapText="1"/>
    </xf>
    <xf numFmtId="0" fontId="57" fillId="0" borderId="18" xfId="2" applyFont="1" applyBorder="1" applyAlignment="1">
      <alignment horizontal="center" vertical="center" wrapText="1"/>
    </xf>
    <xf numFmtId="0" fontId="57" fillId="0" borderId="12" xfId="2" applyFont="1" applyBorder="1" applyAlignment="1">
      <alignment horizontal="center" vertical="center" wrapText="1"/>
    </xf>
    <xf numFmtId="0" fontId="57" fillId="0" borderId="6" xfId="2" applyFont="1" applyBorder="1" applyAlignment="1">
      <alignment horizontal="center" vertical="center" wrapText="1"/>
    </xf>
    <xf numFmtId="0" fontId="57" fillId="0" borderId="7" xfId="2" applyFont="1" applyBorder="1" applyAlignment="1">
      <alignment horizontal="center" vertical="center" wrapText="1"/>
    </xf>
    <xf numFmtId="0" fontId="82" fillId="0" borderId="0" xfId="0" applyFont="1" applyAlignment="1">
      <alignment horizontal="left" vertical="top" wrapText="1"/>
    </xf>
    <xf numFmtId="0" fontId="82" fillId="0" borderId="0" xfId="0" applyFont="1" applyAlignment="1">
      <alignment horizontal="left" vertical="top"/>
    </xf>
    <xf numFmtId="0" fontId="88" fillId="5" borderId="19" xfId="0" applyFont="1" applyFill="1" applyBorder="1" applyAlignment="1">
      <alignment horizontal="center" vertical="center" wrapText="1"/>
    </xf>
    <xf numFmtId="0" fontId="88" fillId="5" borderId="4" xfId="0" applyFont="1" applyFill="1" applyBorder="1" applyAlignment="1">
      <alignment horizontal="center" vertical="center" wrapText="1"/>
    </xf>
    <xf numFmtId="0" fontId="88" fillId="5" borderId="17" xfId="0" applyFont="1" applyFill="1" applyBorder="1" applyAlignment="1">
      <alignment horizontal="center" vertical="center" wrapText="1"/>
    </xf>
    <xf numFmtId="0" fontId="88" fillId="5" borderId="0" xfId="0" applyFont="1" applyFill="1" applyAlignment="1">
      <alignment horizontal="center" vertical="center" wrapText="1"/>
    </xf>
    <xf numFmtId="0" fontId="85" fillId="0" borderId="176" xfId="0" applyFont="1" applyBorder="1" applyAlignment="1">
      <alignment horizontal="left" vertical="center" wrapText="1"/>
    </xf>
    <xf numFmtId="0" fontId="85" fillId="0" borderId="4" xfId="0" applyFont="1" applyBorder="1" applyAlignment="1">
      <alignment horizontal="left" vertical="center" wrapText="1"/>
    </xf>
    <xf numFmtId="0" fontId="85" fillId="0" borderId="5" xfId="0" applyFont="1" applyBorder="1" applyAlignment="1">
      <alignment horizontal="left" vertical="center" wrapText="1"/>
    </xf>
    <xf numFmtId="0" fontId="85" fillId="0" borderId="52" xfId="0" applyFont="1" applyBorder="1" applyAlignment="1">
      <alignment horizontal="left" vertical="center" wrapText="1"/>
    </xf>
    <xf numFmtId="0" fontId="85" fillId="0" borderId="0" xfId="0" applyFont="1" applyAlignment="1">
      <alignment horizontal="left" vertical="center" wrapText="1"/>
    </xf>
    <xf numFmtId="0" fontId="85" fillId="0" borderId="18" xfId="0" applyFont="1" applyBorder="1" applyAlignment="1">
      <alignment horizontal="left" vertical="center" wrapText="1"/>
    </xf>
    <xf numFmtId="0" fontId="33" fillId="0" borderId="17" xfId="0" applyFont="1" applyBorder="1" applyAlignment="1">
      <alignment horizontal="left" vertical="center" wrapText="1"/>
    </xf>
    <xf numFmtId="0" fontId="33" fillId="0" borderId="12" xfId="0" applyFont="1" applyBorder="1" applyAlignment="1">
      <alignment horizontal="left" vertical="center" wrapText="1"/>
    </xf>
    <xf numFmtId="0" fontId="33" fillId="0" borderId="6" xfId="0" applyFont="1" applyBorder="1" applyAlignment="1">
      <alignment horizontal="left" vertical="center" wrapText="1"/>
    </xf>
    <xf numFmtId="0" fontId="28" fillId="0" borderId="0" xfId="0" applyFont="1" applyAlignment="1">
      <alignment horizontal="left" vertical="top"/>
    </xf>
    <xf numFmtId="0" fontId="28" fillId="5" borderId="19" xfId="0" applyFont="1" applyFill="1" applyBorder="1" applyAlignment="1">
      <alignment horizontal="left" vertical="center" wrapText="1"/>
    </xf>
    <xf numFmtId="0" fontId="28" fillId="5" borderId="4"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8" fillId="5" borderId="0" xfId="0" applyFont="1" applyFill="1" applyAlignment="1">
      <alignment horizontal="left" vertical="center" wrapText="1"/>
    </xf>
    <xf numFmtId="0" fontId="28" fillId="5" borderId="12" xfId="0" applyFont="1" applyFill="1" applyBorder="1" applyAlignment="1">
      <alignment horizontal="left" vertical="center" wrapText="1"/>
    </xf>
    <xf numFmtId="0" fontId="28" fillId="5" borderId="6" xfId="0" applyFont="1" applyFill="1" applyBorder="1" applyAlignment="1">
      <alignment horizontal="left" vertical="center" wrapText="1"/>
    </xf>
    <xf numFmtId="0" fontId="65" fillId="0" borderId="176" xfId="0" applyFont="1" applyBorder="1" applyAlignment="1">
      <alignment horizontal="left" vertical="top" wrapText="1"/>
    </xf>
    <xf numFmtId="0" fontId="28" fillId="0" borderId="4" xfId="0" applyFont="1" applyBorder="1" applyAlignment="1">
      <alignment horizontal="left" vertical="top" wrapText="1"/>
    </xf>
    <xf numFmtId="0" fontId="28" fillId="0" borderId="5" xfId="0" applyFont="1" applyBorder="1" applyAlignment="1">
      <alignment horizontal="left" vertical="top" wrapText="1"/>
    </xf>
    <xf numFmtId="0" fontId="28" fillId="0" borderId="52" xfId="0" applyFont="1" applyBorder="1" applyAlignment="1">
      <alignment horizontal="left" vertical="top" wrapText="1"/>
    </xf>
    <xf numFmtId="0" fontId="28" fillId="0" borderId="0" xfId="0" applyFont="1" applyAlignment="1">
      <alignment horizontal="left" vertical="top" wrapText="1"/>
    </xf>
    <xf numFmtId="0" fontId="28" fillId="0" borderId="18" xfId="0" applyFont="1" applyBorder="1" applyAlignment="1">
      <alignment horizontal="left" vertical="top" wrapText="1"/>
    </xf>
    <xf numFmtId="0" fontId="28" fillId="0" borderId="175" xfId="0" applyFont="1" applyBorder="1" applyAlignment="1">
      <alignment horizontal="left" vertical="top" wrapText="1"/>
    </xf>
    <xf numFmtId="0" fontId="28" fillId="0" borderId="6" xfId="0" applyFont="1" applyBorder="1" applyAlignment="1">
      <alignment horizontal="left" vertical="top" wrapText="1"/>
    </xf>
    <xf numFmtId="0" fontId="28" fillId="0" borderId="7" xfId="0" applyFont="1" applyBorder="1" applyAlignment="1">
      <alignment horizontal="left" vertical="top" wrapText="1"/>
    </xf>
    <xf numFmtId="0" fontId="86" fillId="7" borderId="52" xfId="0" applyFont="1" applyFill="1" applyBorder="1" applyAlignment="1">
      <alignment horizontal="left" vertical="center" wrapText="1"/>
    </xf>
    <xf numFmtId="0" fontId="86" fillId="7" borderId="0" xfId="0" applyFont="1" applyFill="1" applyAlignment="1">
      <alignment horizontal="left" vertical="center"/>
    </xf>
    <xf numFmtId="0" fontId="86" fillId="7" borderId="52" xfId="0" applyFont="1" applyFill="1" applyBorder="1" applyAlignment="1">
      <alignment horizontal="left" vertical="center"/>
    </xf>
    <xf numFmtId="0" fontId="83" fillId="0" borderId="13" xfId="0" applyFont="1" applyBorder="1" applyAlignment="1">
      <alignment horizontal="center" vertical="center"/>
    </xf>
    <xf numFmtId="0" fontId="84" fillId="0" borderId="6" xfId="0" applyFont="1" applyBorder="1" applyAlignment="1">
      <alignment horizontal="center" vertical="center"/>
    </xf>
    <xf numFmtId="0" fontId="86" fillId="7" borderId="0" xfId="0" applyFont="1" applyFill="1" applyAlignment="1">
      <alignment horizontal="left" vertical="center" wrapText="1"/>
    </xf>
    <xf numFmtId="0" fontId="65" fillId="0" borderId="4" xfId="0" applyFont="1" applyBorder="1" applyAlignment="1">
      <alignment horizontal="center" vertical="center"/>
    </xf>
    <xf numFmtId="0" fontId="65" fillId="0" borderId="6" xfId="0" applyFont="1" applyBorder="1" applyAlignment="1">
      <alignment horizontal="center" vertical="center"/>
    </xf>
    <xf numFmtId="0" fontId="65" fillId="0" borderId="52" xfId="0" applyFont="1" applyBorder="1" applyAlignment="1">
      <alignment horizontal="center" vertical="center"/>
    </xf>
    <xf numFmtId="0" fontId="65" fillId="0" borderId="18" xfId="0" applyFont="1" applyBorder="1" applyAlignment="1">
      <alignment horizontal="center" vertical="center"/>
    </xf>
    <xf numFmtId="0" fontId="65" fillId="0" borderId="175" xfId="0" applyFont="1" applyBorder="1" applyAlignment="1">
      <alignment horizontal="center" vertical="center"/>
    </xf>
    <xf numFmtId="0" fontId="65" fillId="0" borderId="7" xfId="0" applyFont="1" applyBorder="1" applyAlignment="1">
      <alignment horizontal="center" vertical="center"/>
    </xf>
    <xf numFmtId="0" fontId="36" fillId="9" borderId="19" xfId="0" applyFont="1" applyFill="1" applyBorder="1" applyAlignment="1">
      <alignment horizontal="left" vertical="center" wrapText="1"/>
    </xf>
    <xf numFmtId="0" fontId="36" fillId="9" borderId="4" xfId="0" applyFont="1" applyFill="1" applyBorder="1" applyAlignment="1">
      <alignment horizontal="left" vertical="center" wrapText="1"/>
    </xf>
    <xf numFmtId="0" fontId="36" fillId="9" borderId="17" xfId="0" applyFont="1" applyFill="1" applyBorder="1" applyAlignment="1">
      <alignment horizontal="left" vertical="center" wrapText="1"/>
    </xf>
    <xf numFmtId="0" fontId="36" fillId="9" borderId="0" xfId="0" applyFont="1" applyFill="1" applyAlignment="1">
      <alignment horizontal="left" vertical="center" wrapText="1"/>
    </xf>
    <xf numFmtId="0" fontId="84" fillId="10" borderId="0" xfId="0" applyFont="1" applyFill="1" applyAlignment="1">
      <alignment horizontal="center" vertical="center" wrapText="1"/>
    </xf>
    <xf numFmtId="0" fontId="84" fillId="11" borderId="0" xfId="0" applyFont="1" applyFill="1" applyAlignment="1">
      <alignment horizontal="center" vertical="center" wrapText="1"/>
    </xf>
    <xf numFmtId="0" fontId="84" fillId="7" borderId="0" xfId="0" applyFont="1" applyFill="1" applyAlignment="1">
      <alignment horizontal="center" vertical="center" wrapText="1"/>
    </xf>
    <xf numFmtId="0" fontId="84" fillId="0" borderId="0" xfId="0" applyFont="1" applyAlignment="1">
      <alignment horizontal="center" vertical="center" wrapText="1"/>
    </xf>
    <xf numFmtId="0" fontId="82" fillId="0" borderId="52" xfId="0" applyFont="1" applyBorder="1" applyAlignment="1">
      <alignment horizontal="center" vertical="center"/>
    </xf>
    <xf numFmtId="0" fontId="82" fillId="0" borderId="18" xfId="0" applyFont="1" applyBorder="1" applyAlignment="1">
      <alignment horizontal="center" vertical="center"/>
    </xf>
    <xf numFmtId="0" fontId="82" fillId="0" borderId="175" xfId="0" applyFont="1" applyBorder="1" applyAlignment="1">
      <alignment horizontal="center" vertical="center"/>
    </xf>
    <xf numFmtId="0" fontId="82" fillId="0" borderId="7" xfId="0" applyFont="1" applyBorder="1" applyAlignment="1">
      <alignment horizontal="center" vertical="center"/>
    </xf>
    <xf numFmtId="0" fontId="65" fillId="0" borderId="173" xfId="0" applyFont="1" applyBorder="1" applyAlignment="1">
      <alignment horizontal="center" vertical="center"/>
    </xf>
    <xf numFmtId="0" fontId="65" fillId="0" borderId="174" xfId="0" applyFont="1" applyBorder="1" applyAlignment="1">
      <alignment horizontal="center" vertical="center"/>
    </xf>
    <xf numFmtId="0" fontId="65" fillId="0" borderId="173" xfId="0" applyFont="1" applyBorder="1" applyAlignment="1">
      <alignment horizontal="center" vertical="center" textRotation="255" shrinkToFit="1"/>
    </xf>
    <xf numFmtId="0" fontId="65" fillId="0" borderId="174" xfId="0" applyFont="1" applyBorder="1" applyAlignment="1">
      <alignment horizontal="center" vertical="center" textRotation="255" shrinkToFit="1"/>
    </xf>
    <xf numFmtId="0" fontId="65" fillId="5" borderId="19" xfId="0" applyFont="1" applyFill="1" applyBorder="1" applyAlignment="1">
      <alignment horizontal="center" vertical="center" shrinkToFit="1"/>
    </xf>
    <xf numFmtId="0" fontId="65" fillId="5" borderId="4" xfId="0" applyFont="1" applyFill="1" applyBorder="1" applyAlignment="1">
      <alignment horizontal="center" vertical="center" shrinkToFit="1"/>
    </xf>
    <xf numFmtId="0" fontId="65" fillId="5" borderId="12" xfId="0" applyFont="1" applyFill="1" applyBorder="1" applyAlignment="1">
      <alignment horizontal="center" vertical="center" shrinkToFit="1"/>
    </xf>
    <xf numFmtId="0" fontId="65" fillId="5" borderId="6" xfId="0" applyFont="1" applyFill="1" applyBorder="1" applyAlignment="1">
      <alignment horizontal="center" vertical="center" shrinkToFit="1"/>
    </xf>
    <xf numFmtId="0" fontId="65" fillId="0" borderId="19" xfId="0" applyFont="1" applyBorder="1" applyAlignment="1">
      <alignment horizontal="center" vertical="center"/>
    </xf>
    <xf numFmtId="0" fontId="65" fillId="0" borderId="5" xfId="0" applyFont="1" applyBorder="1" applyAlignment="1">
      <alignment horizontal="center" vertical="center"/>
    </xf>
    <xf numFmtId="0" fontId="65" fillId="0" borderId="12" xfId="0" applyFont="1" applyBorder="1" applyAlignment="1">
      <alignment horizontal="center" vertical="center"/>
    </xf>
    <xf numFmtId="0" fontId="65" fillId="5" borderId="17" xfId="0" applyFont="1" applyFill="1" applyBorder="1" applyAlignment="1">
      <alignment horizontal="center" vertical="center" wrapText="1"/>
    </xf>
    <xf numFmtId="0" fontId="65" fillId="5" borderId="0" xfId="0" applyFont="1" applyFill="1" applyAlignment="1">
      <alignment horizontal="center" vertical="center" wrapText="1"/>
    </xf>
    <xf numFmtId="0" fontId="65" fillId="5" borderId="12" xfId="0" applyFont="1" applyFill="1" applyBorder="1" applyAlignment="1">
      <alignment horizontal="center" vertical="center" wrapText="1"/>
    </xf>
    <xf numFmtId="0" fontId="65" fillId="5" borderId="6" xfId="0" applyFont="1" applyFill="1" applyBorder="1" applyAlignment="1">
      <alignment horizontal="center" vertical="center" wrapText="1"/>
    </xf>
    <xf numFmtId="178" fontId="65" fillId="0" borderId="0" xfId="0" applyNumberFormat="1" applyFont="1" applyAlignment="1">
      <alignment horizontal="center" vertical="center" wrapText="1"/>
    </xf>
    <xf numFmtId="178" fontId="65" fillId="0" borderId="18" xfId="0" applyNumberFormat="1" applyFont="1" applyBorder="1" applyAlignment="1">
      <alignment horizontal="center" vertical="center" wrapText="1"/>
    </xf>
    <xf numFmtId="178" fontId="65" fillId="0" borderId="6" xfId="0" applyNumberFormat="1" applyFont="1" applyBorder="1" applyAlignment="1">
      <alignment horizontal="center" vertical="center" wrapText="1"/>
    </xf>
    <xf numFmtId="178" fontId="65" fillId="0" borderId="7" xfId="0" applyNumberFormat="1" applyFont="1" applyBorder="1" applyAlignment="1">
      <alignment horizontal="center" vertical="center" wrapText="1"/>
    </xf>
    <xf numFmtId="0" fontId="65" fillId="0" borderId="173" xfId="0" applyFont="1" applyBorder="1" applyAlignment="1">
      <alignment horizontal="center" vertical="center" wrapText="1"/>
    </xf>
    <xf numFmtId="0" fontId="65" fillId="0" borderId="174" xfId="0" applyFont="1" applyBorder="1" applyAlignment="1">
      <alignment horizontal="center" vertical="center" wrapText="1"/>
    </xf>
    <xf numFmtId="0" fontId="81" fillId="0" borderId="0" xfId="0" applyFont="1" applyAlignment="1">
      <alignment horizontal="left" vertical="center" indent="1" shrinkToFit="1"/>
    </xf>
    <xf numFmtId="0" fontId="32" fillId="0" borderId="17" xfId="0" applyFont="1" applyBorder="1" applyAlignment="1">
      <alignment horizontal="center" vertical="center" wrapText="1"/>
    </xf>
    <xf numFmtId="0" fontId="32" fillId="0" borderId="0" xfId="0" applyFont="1" applyAlignment="1">
      <alignment horizontal="center" vertical="center" wrapText="1"/>
    </xf>
    <xf numFmtId="0" fontId="32" fillId="0" borderId="18" xfId="0" applyFont="1" applyBorder="1" applyAlignment="1">
      <alignment horizontal="center" vertical="center" wrapText="1"/>
    </xf>
    <xf numFmtId="0" fontId="65" fillId="5" borderId="61" xfId="0" applyFont="1" applyFill="1" applyBorder="1" applyAlignment="1">
      <alignment horizontal="center" vertical="center" shrinkToFit="1"/>
    </xf>
    <xf numFmtId="0" fontId="65" fillId="5" borderId="15" xfId="0" applyFont="1" applyFill="1" applyBorder="1" applyAlignment="1">
      <alignment horizontal="center" vertical="center" shrinkToFit="1"/>
    </xf>
    <xf numFmtId="0" fontId="65" fillId="0" borderId="0" xfId="0" applyFont="1" applyAlignment="1">
      <alignment horizontal="center" vertical="center"/>
    </xf>
    <xf numFmtId="0" fontId="65" fillId="5" borderId="19" xfId="0" applyFont="1" applyFill="1" applyBorder="1" applyAlignment="1">
      <alignment horizontal="center" vertical="center"/>
    </xf>
    <xf numFmtId="0" fontId="65" fillId="5" borderId="4" xfId="0" applyFont="1" applyFill="1" applyBorder="1" applyAlignment="1">
      <alignment horizontal="center" vertical="center"/>
    </xf>
    <xf numFmtId="0" fontId="65" fillId="5" borderId="17" xfId="0" applyFont="1" applyFill="1" applyBorder="1" applyAlignment="1">
      <alignment horizontal="center" vertical="center"/>
    </xf>
    <xf numFmtId="0" fontId="65" fillId="5" borderId="0" xfId="0" applyFont="1" applyFill="1" applyAlignment="1">
      <alignment horizontal="center" vertical="center"/>
    </xf>
    <xf numFmtId="0" fontId="65" fillId="0" borderId="168" xfId="0" applyFont="1" applyBorder="1" applyAlignment="1">
      <alignment horizontal="center" vertical="center"/>
    </xf>
    <xf numFmtId="0" fontId="65" fillId="0" borderId="169" xfId="0" applyFont="1" applyBorder="1" applyAlignment="1">
      <alignment horizontal="center" vertical="center"/>
    </xf>
    <xf numFmtId="0" fontId="65" fillId="0" borderId="171" xfId="0" applyFont="1" applyBorder="1" applyAlignment="1">
      <alignment horizontal="center" vertical="center"/>
    </xf>
    <xf numFmtId="0" fontId="65" fillId="0" borderId="172" xfId="0" applyFont="1" applyBorder="1" applyAlignment="1">
      <alignment horizontal="center" vertical="center"/>
    </xf>
    <xf numFmtId="0" fontId="65" fillId="5" borderId="167" xfId="0" applyFont="1" applyFill="1" applyBorder="1" applyAlignment="1">
      <alignment horizontal="center" vertical="center" shrinkToFit="1"/>
    </xf>
    <xf numFmtId="0" fontId="65" fillId="5" borderId="168" xfId="0" applyFont="1" applyFill="1" applyBorder="1" applyAlignment="1">
      <alignment horizontal="center" vertical="center" shrinkToFit="1"/>
    </xf>
    <xf numFmtId="0" fontId="65" fillId="5" borderId="170" xfId="0" applyFont="1" applyFill="1" applyBorder="1" applyAlignment="1">
      <alignment horizontal="center" vertical="center" shrinkToFit="1"/>
    </xf>
    <xf numFmtId="0" fontId="65" fillId="5" borderId="171" xfId="0" applyFont="1" applyFill="1" applyBorder="1" applyAlignment="1">
      <alignment horizontal="center" vertical="center" shrinkToFit="1"/>
    </xf>
    <xf numFmtId="0" fontId="65" fillId="0" borderId="4" xfId="0" applyFont="1" applyBorder="1" applyAlignment="1">
      <alignment horizontal="center" vertical="center" wrapText="1"/>
    </xf>
    <xf numFmtId="0" fontId="65" fillId="0" borderId="6" xfId="0" applyFont="1" applyBorder="1" applyAlignment="1">
      <alignment horizontal="center" vertical="center" wrapText="1"/>
    </xf>
    <xf numFmtId="178" fontId="65" fillId="0" borderId="4" xfId="0" applyNumberFormat="1" applyFont="1" applyBorder="1" applyAlignment="1">
      <alignment horizontal="center" vertical="center" wrapText="1"/>
    </xf>
    <xf numFmtId="49" fontId="65" fillId="0" borderId="168" xfId="0" applyNumberFormat="1" applyFont="1" applyBorder="1" applyAlignment="1">
      <alignment horizontal="center" vertical="center"/>
    </xf>
    <xf numFmtId="0" fontId="1" fillId="0" borderId="0" xfId="3" applyAlignment="1">
      <alignment horizontal="center" vertical="center" wrapText="1"/>
    </xf>
    <xf numFmtId="0" fontId="1" fillId="0" borderId="0" xfId="3" applyAlignment="1">
      <alignment horizontal="center" vertical="center"/>
    </xf>
    <xf numFmtId="0" fontId="1" fillId="0" borderId="0" xfId="3" applyAlignment="1">
      <alignment horizontal="left" vertical="center" wrapText="1"/>
    </xf>
    <xf numFmtId="0" fontId="1" fillId="0" borderId="13" xfId="3" applyBorder="1" applyAlignment="1">
      <alignment horizontal="center" vertical="center" wrapText="1"/>
    </xf>
    <xf numFmtId="0" fontId="1" fillId="0" borderId="13" xfId="3" applyBorder="1" applyAlignment="1">
      <alignment horizontal="center" vertical="center"/>
    </xf>
    <xf numFmtId="0" fontId="1" fillId="0" borderId="13" xfId="3" applyBorder="1" applyAlignment="1">
      <alignment horizontal="left" vertical="center" wrapText="1"/>
    </xf>
  </cellXfs>
  <cellStyles count="4">
    <cellStyle name="桁区切り" xfId="1" builtinId="6"/>
    <cellStyle name="標準" xfId="0" builtinId="0"/>
    <cellStyle name="標準 2" xfId="2" xr:uid="{2BA5213F-6EA4-4F35-91F8-C46D96237EE1}"/>
    <cellStyle name="標準 3" xfId="3" xr:uid="{2CBBB235-D0EE-4327-8C02-FDBA42A98018}"/>
  </cellStyles>
  <dxfs count="16">
    <dxf>
      <font>
        <color theme="0"/>
      </font>
    </dxf>
    <dxf>
      <font>
        <color theme="0"/>
      </font>
    </dxf>
    <dxf>
      <font>
        <color theme="0"/>
      </font>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ont>
        <color theme="0"/>
      </font>
    </dxf>
    <dxf>
      <font>
        <condense val="0"/>
        <extend val="0"/>
        <color indexed="9"/>
      </font>
    </dxf>
    <dxf>
      <font>
        <condense val="0"/>
        <extend val="0"/>
        <color indexed="9"/>
      </font>
    </dxf>
    <dxf>
      <font>
        <color theme="0"/>
      </font>
    </dxf>
    <dxf>
      <font>
        <color theme="0"/>
      </font>
    </dxf>
  </dxfs>
  <tableStyles count="0" defaultTableStyle="TableStyleMedium9" defaultPivotStyle="PivotStyleLight16"/>
  <colors>
    <mruColors>
      <color rgb="FFB4F2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5</xdr:row>
          <xdr:rowOff>0</xdr:rowOff>
        </xdr:from>
        <xdr:to>
          <xdr:col>1</xdr:col>
          <xdr:colOff>9525</xdr:colOff>
          <xdr:row>6</xdr:row>
          <xdr:rowOff>19050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2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21</xdr:row>
          <xdr:rowOff>0</xdr:rowOff>
        </xdr:from>
        <xdr:to>
          <xdr:col>2</xdr:col>
          <xdr:colOff>200025</xdr:colOff>
          <xdr:row>22</xdr:row>
          <xdr:rowOff>19050</xdr:rowOff>
        </xdr:to>
        <xdr:sp macro="" textlink="">
          <xdr:nvSpPr>
            <xdr:cNvPr id="27774" name="Check Box 126" hidden="1">
              <a:extLst>
                <a:ext uri="{63B3BB69-23CF-44E3-9099-C40C66FF867C}">
                  <a14:compatExt spid="_x0000_s27774"/>
                </a:ext>
                <a:ext uri="{FF2B5EF4-FFF2-40B4-BE49-F238E27FC236}">
                  <a16:creationId xmlns:a16="http://schemas.microsoft.com/office/drawing/2014/main" id="{00000000-0008-0000-0200-00007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21</xdr:row>
          <xdr:rowOff>0</xdr:rowOff>
        </xdr:from>
        <xdr:to>
          <xdr:col>8</xdr:col>
          <xdr:colOff>190500</xdr:colOff>
          <xdr:row>22</xdr:row>
          <xdr:rowOff>19050</xdr:rowOff>
        </xdr:to>
        <xdr:sp macro="" textlink="">
          <xdr:nvSpPr>
            <xdr:cNvPr id="27776" name="Check Box 128" hidden="1">
              <a:extLst>
                <a:ext uri="{63B3BB69-23CF-44E3-9099-C40C66FF867C}">
                  <a14:compatExt spid="_x0000_s27776"/>
                </a:ext>
                <a:ext uri="{FF2B5EF4-FFF2-40B4-BE49-F238E27FC236}">
                  <a16:creationId xmlns:a16="http://schemas.microsoft.com/office/drawing/2014/main" id="{00000000-0008-0000-0200-00008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xdr:row>
          <xdr:rowOff>0</xdr:rowOff>
        </xdr:from>
        <xdr:to>
          <xdr:col>15</xdr:col>
          <xdr:colOff>0</xdr:colOff>
          <xdr:row>22</xdr:row>
          <xdr:rowOff>19050</xdr:rowOff>
        </xdr:to>
        <xdr:sp macro="" textlink="">
          <xdr:nvSpPr>
            <xdr:cNvPr id="27778" name="Check Box 130" hidden="1">
              <a:extLst>
                <a:ext uri="{63B3BB69-23CF-44E3-9099-C40C66FF867C}">
                  <a14:compatExt spid="_x0000_s27778"/>
                </a:ext>
                <a:ext uri="{FF2B5EF4-FFF2-40B4-BE49-F238E27FC236}">
                  <a16:creationId xmlns:a16="http://schemas.microsoft.com/office/drawing/2014/main" id="{00000000-0008-0000-0200-00008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219075</xdr:rowOff>
        </xdr:from>
        <xdr:to>
          <xdr:col>2</xdr:col>
          <xdr:colOff>0</xdr:colOff>
          <xdr:row>23</xdr:row>
          <xdr:rowOff>9525</xdr:rowOff>
        </xdr:to>
        <xdr:sp macro="" textlink="">
          <xdr:nvSpPr>
            <xdr:cNvPr id="27779" name="Check Box 131" hidden="1">
              <a:extLst>
                <a:ext uri="{63B3BB69-23CF-44E3-9099-C40C66FF867C}">
                  <a14:compatExt spid="_x0000_s27779"/>
                </a:ext>
                <a:ext uri="{FF2B5EF4-FFF2-40B4-BE49-F238E27FC236}">
                  <a16:creationId xmlns:a16="http://schemas.microsoft.com/office/drawing/2014/main" id="{00000000-0008-0000-0200-00008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219075</xdr:rowOff>
        </xdr:from>
        <xdr:to>
          <xdr:col>2</xdr:col>
          <xdr:colOff>0</xdr:colOff>
          <xdr:row>24</xdr:row>
          <xdr:rowOff>9525</xdr:rowOff>
        </xdr:to>
        <xdr:sp macro="" textlink="">
          <xdr:nvSpPr>
            <xdr:cNvPr id="27780" name="Check Box 132" hidden="1">
              <a:extLst>
                <a:ext uri="{63B3BB69-23CF-44E3-9099-C40C66FF867C}">
                  <a14:compatExt spid="_x0000_s27780"/>
                </a:ext>
                <a:ext uri="{FF2B5EF4-FFF2-40B4-BE49-F238E27FC236}">
                  <a16:creationId xmlns:a16="http://schemas.microsoft.com/office/drawing/2014/main" id="{00000000-0008-0000-0200-00008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0</xdr:rowOff>
        </xdr:from>
        <xdr:to>
          <xdr:col>3</xdr:col>
          <xdr:colOff>9525</xdr:colOff>
          <xdr:row>28</xdr:row>
          <xdr:rowOff>19050</xdr:rowOff>
        </xdr:to>
        <xdr:sp macro="" textlink="">
          <xdr:nvSpPr>
            <xdr:cNvPr id="27781" name="Check Box 133" hidden="1">
              <a:extLst>
                <a:ext uri="{63B3BB69-23CF-44E3-9099-C40C66FF867C}">
                  <a14:compatExt spid="_x0000_s27781"/>
                </a:ext>
                <a:ext uri="{FF2B5EF4-FFF2-40B4-BE49-F238E27FC236}">
                  <a16:creationId xmlns:a16="http://schemas.microsoft.com/office/drawing/2014/main" id="{00000000-0008-0000-0200-00008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0</xdr:rowOff>
        </xdr:from>
        <xdr:to>
          <xdr:col>15</xdr:col>
          <xdr:colOff>9525</xdr:colOff>
          <xdr:row>28</xdr:row>
          <xdr:rowOff>19050</xdr:rowOff>
        </xdr:to>
        <xdr:sp macro="" textlink="">
          <xdr:nvSpPr>
            <xdr:cNvPr id="27783" name="Check Box 135" hidden="1">
              <a:extLst>
                <a:ext uri="{63B3BB69-23CF-44E3-9099-C40C66FF867C}">
                  <a14:compatExt spid="_x0000_s27783"/>
                </a:ext>
                <a:ext uri="{FF2B5EF4-FFF2-40B4-BE49-F238E27FC236}">
                  <a16:creationId xmlns:a16="http://schemas.microsoft.com/office/drawing/2014/main" id="{00000000-0008-0000-0200-00008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219075</xdr:rowOff>
        </xdr:from>
        <xdr:to>
          <xdr:col>2</xdr:col>
          <xdr:colOff>0</xdr:colOff>
          <xdr:row>29</xdr:row>
          <xdr:rowOff>9525</xdr:rowOff>
        </xdr:to>
        <xdr:sp macro="" textlink="">
          <xdr:nvSpPr>
            <xdr:cNvPr id="27784" name="Check Box 136" hidden="1">
              <a:extLst>
                <a:ext uri="{63B3BB69-23CF-44E3-9099-C40C66FF867C}">
                  <a14:compatExt spid="_x0000_s27784"/>
                </a:ext>
                <a:ext uri="{FF2B5EF4-FFF2-40B4-BE49-F238E27FC236}">
                  <a16:creationId xmlns:a16="http://schemas.microsoft.com/office/drawing/2014/main" id="{00000000-0008-0000-0200-00008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31</xdr:row>
          <xdr:rowOff>0</xdr:rowOff>
        </xdr:from>
        <xdr:to>
          <xdr:col>2</xdr:col>
          <xdr:colOff>200025</xdr:colOff>
          <xdr:row>32</xdr:row>
          <xdr:rowOff>19050</xdr:rowOff>
        </xdr:to>
        <xdr:sp macro="" textlink="">
          <xdr:nvSpPr>
            <xdr:cNvPr id="27791" name="Check Box 143" hidden="1">
              <a:extLst>
                <a:ext uri="{63B3BB69-23CF-44E3-9099-C40C66FF867C}">
                  <a14:compatExt spid="_x0000_s27791"/>
                </a:ext>
                <a:ext uri="{FF2B5EF4-FFF2-40B4-BE49-F238E27FC236}">
                  <a16:creationId xmlns:a16="http://schemas.microsoft.com/office/drawing/2014/main" id="{00000000-0008-0000-0200-00008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31</xdr:row>
          <xdr:rowOff>0</xdr:rowOff>
        </xdr:from>
        <xdr:to>
          <xdr:col>8</xdr:col>
          <xdr:colOff>190500</xdr:colOff>
          <xdr:row>32</xdr:row>
          <xdr:rowOff>19050</xdr:rowOff>
        </xdr:to>
        <xdr:sp macro="" textlink="">
          <xdr:nvSpPr>
            <xdr:cNvPr id="27792" name="Check Box 144" hidden="1">
              <a:extLst>
                <a:ext uri="{63B3BB69-23CF-44E3-9099-C40C66FF867C}">
                  <a14:compatExt spid="_x0000_s27792"/>
                </a:ext>
                <a:ext uri="{FF2B5EF4-FFF2-40B4-BE49-F238E27FC236}">
                  <a16:creationId xmlns:a16="http://schemas.microsoft.com/office/drawing/2014/main" id="{00000000-0008-0000-0200-00009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95250</xdr:rowOff>
        </xdr:from>
        <xdr:to>
          <xdr:col>2</xdr:col>
          <xdr:colOff>9525</xdr:colOff>
          <xdr:row>39</xdr:row>
          <xdr:rowOff>342900</xdr:rowOff>
        </xdr:to>
        <xdr:sp macro="" textlink="">
          <xdr:nvSpPr>
            <xdr:cNvPr id="27793" name="Check Box 145" hidden="1">
              <a:extLst>
                <a:ext uri="{63B3BB69-23CF-44E3-9099-C40C66FF867C}">
                  <a14:compatExt spid="_x0000_s27793"/>
                </a:ext>
                <a:ext uri="{FF2B5EF4-FFF2-40B4-BE49-F238E27FC236}">
                  <a16:creationId xmlns:a16="http://schemas.microsoft.com/office/drawing/2014/main" id="{00000000-0008-0000-0200-00009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219075</xdr:rowOff>
        </xdr:from>
        <xdr:to>
          <xdr:col>2</xdr:col>
          <xdr:colOff>0</xdr:colOff>
          <xdr:row>33</xdr:row>
          <xdr:rowOff>9525</xdr:rowOff>
        </xdr:to>
        <xdr:sp macro="" textlink="">
          <xdr:nvSpPr>
            <xdr:cNvPr id="27794" name="Check Box 146" hidden="1">
              <a:extLst>
                <a:ext uri="{63B3BB69-23CF-44E3-9099-C40C66FF867C}">
                  <a14:compatExt spid="_x0000_s27794"/>
                </a:ext>
                <a:ext uri="{FF2B5EF4-FFF2-40B4-BE49-F238E27FC236}">
                  <a16:creationId xmlns:a16="http://schemas.microsoft.com/office/drawing/2014/main" id="{00000000-0008-0000-0200-00009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9525</xdr:rowOff>
        </xdr:from>
        <xdr:to>
          <xdr:col>2</xdr:col>
          <xdr:colOff>9525</xdr:colOff>
          <xdr:row>30</xdr:row>
          <xdr:rowOff>28575</xdr:rowOff>
        </xdr:to>
        <xdr:sp macro="" textlink="">
          <xdr:nvSpPr>
            <xdr:cNvPr id="27797" name="Check Box 149" hidden="1">
              <a:extLst>
                <a:ext uri="{63B3BB69-23CF-44E3-9099-C40C66FF867C}">
                  <a14:compatExt spid="_x0000_s27797"/>
                </a:ext>
                <a:ext uri="{FF2B5EF4-FFF2-40B4-BE49-F238E27FC236}">
                  <a16:creationId xmlns:a16="http://schemas.microsoft.com/office/drawing/2014/main" id="{00000000-0008-0000-0200-00009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9525</xdr:rowOff>
        </xdr:from>
        <xdr:to>
          <xdr:col>2</xdr:col>
          <xdr:colOff>9525</xdr:colOff>
          <xdr:row>26</xdr:row>
          <xdr:rowOff>28575</xdr:rowOff>
        </xdr:to>
        <xdr:sp macro="" textlink="">
          <xdr:nvSpPr>
            <xdr:cNvPr id="27798" name="Check Box 150" hidden="1">
              <a:extLst>
                <a:ext uri="{63B3BB69-23CF-44E3-9099-C40C66FF867C}">
                  <a14:compatExt spid="_x0000_s27798"/>
                </a:ext>
                <a:ext uri="{FF2B5EF4-FFF2-40B4-BE49-F238E27FC236}">
                  <a16:creationId xmlns:a16="http://schemas.microsoft.com/office/drawing/2014/main" id="{00000000-0008-0000-0200-00009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9525</xdr:rowOff>
        </xdr:from>
        <xdr:to>
          <xdr:col>2</xdr:col>
          <xdr:colOff>9525</xdr:colOff>
          <xdr:row>42</xdr:row>
          <xdr:rowOff>28575</xdr:rowOff>
        </xdr:to>
        <xdr:sp macro="" textlink="">
          <xdr:nvSpPr>
            <xdr:cNvPr id="27799" name="Check Box 151" hidden="1">
              <a:extLst>
                <a:ext uri="{63B3BB69-23CF-44E3-9099-C40C66FF867C}">
                  <a14:compatExt spid="_x0000_s27799"/>
                </a:ext>
                <a:ext uri="{FF2B5EF4-FFF2-40B4-BE49-F238E27FC236}">
                  <a16:creationId xmlns:a16="http://schemas.microsoft.com/office/drawing/2014/main" id="{00000000-0008-0000-0200-00009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9525</xdr:rowOff>
        </xdr:from>
        <xdr:to>
          <xdr:col>2</xdr:col>
          <xdr:colOff>9525</xdr:colOff>
          <xdr:row>25</xdr:row>
          <xdr:rowOff>28575</xdr:rowOff>
        </xdr:to>
        <xdr:sp macro="" textlink="">
          <xdr:nvSpPr>
            <xdr:cNvPr id="27800" name="Check Box 152" hidden="1">
              <a:extLst>
                <a:ext uri="{63B3BB69-23CF-44E3-9099-C40C66FF867C}">
                  <a14:compatExt spid="_x0000_s27800"/>
                </a:ext>
                <a:ext uri="{FF2B5EF4-FFF2-40B4-BE49-F238E27FC236}">
                  <a16:creationId xmlns:a16="http://schemas.microsoft.com/office/drawing/2014/main" id="{00000000-0008-0000-0200-00009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9525</xdr:rowOff>
        </xdr:from>
        <xdr:to>
          <xdr:col>3</xdr:col>
          <xdr:colOff>0</xdr:colOff>
          <xdr:row>54</xdr:row>
          <xdr:rowOff>28575</xdr:rowOff>
        </xdr:to>
        <xdr:sp macro="" textlink="">
          <xdr:nvSpPr>
            <xdr:cNvPr id="27801" name="Check Box 153" hidden="1">
              <a:extLst>
                <a:ext uri="{63B3BB69-23CF-44E3-9099-C40C66FF867C}">
                  <a14:compatExt spid="_x0000_s27801"/>
                </a:ext>
                <a:ext uri="{FF2B5EF4-FFF2-40B4-BE49-F238E27FC236}">
                  <a16:creationId xmlns:a16="http://schemas.microsoft.com/office/drawing/2014/main" id="{00000000-0008-0000-0200-00009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9525</xdr:rowOff>
        </xdr:from>
        <xdr:to>
          <xdr:col>8</xdr:col>
          <xdr:colOff>0</xdr:colOff>
          <xdr:row>54</xdr:row>
          <xdr:rowOff>28575</xdr:rowOff>
        </xdr:to>
        <xdr:sp macro="" textlink="">
          <xdr:nvSpPr>
            <xdr:cNvPr id="27802" name="Check Box 154" hidden="1">
              <a:extLst>
                <a:ext uri="{63B3BB69-23CF-44E3-9099-C40C66FF867C}">
                  <a14:compatExt spid="_x0000_s27802"/>
                </a:ext>
                <a:ext uri="{FF2B5EF4-FFF2-40B4-BE49-F238E27FC236}">
                  <a16:creationId xmlns:a16="http://schemas.microsoft.com/office/drawing/2014/main" id="{00000000-0008-0000-0200-00009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9525</xdr:rowOff>
        </xdr:from>
        <xdr:to>
          <xdr:col>2</xdr:col>
          <xdr:colOff>0</xdr:colOff>
          <xdr:row>15</xdr:row>
          <xdr:rowOff>28575</xdr:rowOff>
        </xdr:to>
        <xdr:sp macro="" textlink="">
          <xdr:nvSpPr>
            <xdr:cNvPr id="27803" name="Check Box 155" hidden="1">
              <a:extLst>
                <a:ext uri="{63B3BB69-23CF-44E3-9099-C40C66FF867C}">
                  <a14:compatExt spid="_x0000_s27803"/>
                </a:ext>
                <a:ext uri="{FF2B5EF4-FFF2-40B4-BE49-F238E27FC236}">
                  <a16:creationId xmlns:a16="http://schemas.microsoft.com/office/drawing/2014/main" id="{00000000-0008-0000-0200-00009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9525</xdr:rowOff>
        </xdr:from>
        <xdr:to>
          <xdr:col>7</xdr:col>
          <xdr:colOff>0</xdr:colOff>
          <xdr:row>15</xdr:row>
          <xdr:rowOff>28575</xdr:rowOff>
        </xdr:to>
        <xdr:sp macro="" textlink="">
          <xdr:nvSpPr>
            <xdr:cNvPr id="27804" name="Check Box 156" hidden="1">
              <a:extLst>
                <a:ext uri="{63B3BB69-23CF-44E3-9099-C40C66FF867C}">
                  <a14:compatExt spid="_x0000_s27804"/>
                </a:ext>
                <a:ext uri="{FF2B5EF4-FFF2-40B4-BE49-F238E27FC236}">
                  <a16:creationId xmlns:a16="http://schemas.microsoft.com/office/drawing/2014/main" id="{00000000-0008-0000-0200-00009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123825</xdr:colOff>
      <xdr:row>17</xdr:row>
      <xdr:rowOff>95250</xdr:rowOff>
    </xdr:from>
    <xdr:to>
      <xdr:col>0</xdr:col>
      <xdr:colOff>169544</xdr:colOff>
      <xdr:row>17</xdr:row>
      <xdr:rowOff>635250</xdr:rowOff>
    </xdr:to>
    <xdr:sp macro="" textlink="">
      <xdr:nvSpPr>
        <xdr:cNvPr id="4" name="左中かっこ 3">
          <a:extLst>
            <a:ext uri="{FF2B5EF4-FFF2-40B4-BE49-F238E27FC236}">
              <a16:creationId xmlns:a16="http://schemas.microsoft.com/office/drawing/2014/main" id="{00000000-0008-0000-0200-000004000000}"/>
            </a:ext>
          </a:extLst>
        </xdr:cNvPr>
        <xdr:cNvSpPr/>
      </xdr:nvSpPr>
      <xdr:spPr>
        <a:xfrm>
          <a:off x="123825" y="6619875"/>
          <a:ext cx="45719" cy="5400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85725</xdr:colOff>
      <xdr:row>17</xdr:row>
      <xdr:rowOff>104775</xdr:rowOff>
    </xdr:from>
    <xdr:to>
      <xdr:col>30</xdr:col>
      <xdr:colOff>131444</xdr:colOff>
      <xdr:row>17</xdr:row>
      <xdr:rowOff>644775</xdr:rowOff>
    </xdr:to>
    <xdr:sp macro="" textlink="">
      <xdr:nvSpPr>
        <xdr:cNvPr id="5" name="右中かっこ 4">
          <a:extLst>
            <a:ext uri="{FF2B5EF4-FFF2-40B4-BE49-F238E27FC236}">
              <a16:creationId xmlns:a16="http://schemas.microsoft.com/office/drawing/2014/main" id="{00000000-0008-0000-0200-000005000000}"/>
            </a:ext>
          </a:extLst>
        </xdr:cNvPr>
        <xdr:cNvSpPr/>
      </xdr:nvSpPr>
      <xdr:spPr>
        <a:xfrm>
          <a:off x="6657975" y="5495925"/>
          <a:ext cx="45719" cy="540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43</xdr:row>
          <xdr:rowOff>0</xdr:rowOff>
        </xdr:from>
        <xdr:to>
          <xdr:col>2</xdr:col>
          <xdr:colOff>9525</xdr:colOff>
          <xdr:row>44</xdr:row>
          <xdr:rowOff>19050</xdr:rowOff>
        </xdr:to>
        <xdr:sp macro="" textlink="">
          <xdr:nvSpPr>
            <xdr:cNvPr id="27805" name="Check Box 157" hidden="1">
              <a:extLst>
                <a:ext uri="{63B3BB69-23CF-44E3-9099-C40C66FF867C}">
                  <a14:compatExt spid="_x0000_s27805"/>
                </a:ext>
                <a:ext uri="{FF2B5EF4-FFF2-40B4-BE49-F238E27FC236}">
                  <a16:creationId xmlns:a16="http://schemas.microsoft.com/office/drawing/2014/main" id="{00000000-0008-0000-0200-00009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9525</xdr:rowOff>
        </xdr:from>
        <xdr:to>
          <xdr:col>2</xdr:col>
          <xdr:colOff>0</xdr:colOff>
          <xdr:row>45</xdr:row>
          <xdr:rowOff>28575</xdr:rowOff>
        </xdr:to>
        <xdr:sp macro="" textlink="">
          <xdr:nvSpPr>
            <xdr:cNvPr id="27807" name="Check Box 159" hidden="1">
              <a:extLst>
                <a:ext uri="{63B3BB69-23CF-44E3-9099-C40C66FF867C}">
                  <a14:compatExt spid="_x0000_s27807"/>
                </a:ext>
                <a:ext uri="{FF2B5EF4-FFF2-40B4-BE49-F238E27FC236}">
                  <a16:creationId xmlns:a16="http://schemas.microsoft.com/office/drawing/2014/main" id="{00000000-0008-0000-0200-00009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9525</xdr:rowOff>
        </xdr:from>
        <xdr:to>
          <xdr:col>2</xdr:col>
          <xdr:colOff>9525</xdr:colOff>
          <xdr:row>46</xdr:row>
          <xdr:rowOff>28575</xdr:rowOff>
        </xdr:to>
        <xdr:sp macro="" textlink="">
          <xdr:nvSpPr>
            <xdr:cNvPr id="27808" name="Check Box 160" hidden="1">
              <a:extLst>
                <a:ext uri="{63B3BB69-23CF-44E3-9099-C40C66FF867C}">
                  <a14:compatExt spid="_x0000_s27808"/>
                </a:ext>
                <a:ext uri="{FF2B5EF4-FFF2-40B4-BE49-F238E27FC236}">
                  <a16:creationId xmlns:a16="http://schemas.microsoft.com/office/drawing/2014/main" id="{00000000-0008-0000-0200-0000A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0</xdr:rowOff>
        </xdr:from>
        <xdr:to>
          <xdr:col>2</xdr:col>
          <xdr:colOff>9525</xdr:colOff>
          <xdr:row>47</xdr:row>
          <xdr:rowOff>19050</xdr:rowOff>
        </xdr:to>
        <xdr:sp macro="" textlink="">
          <xdr:nvSpPr>
            <xdr:cNvPr id="27809" name="Check Box 161" hidden="1">
              <a:extLst>
                <a:ext uri="{63B3BB69-23CF-44E3-9099-C40C66FF867C}">
                  <a14:compatExt spid="_x0000_s27809"/>
                </a:ext>
                <a:ext uri="{FF2B5EF4-FFF2-40B4-BE49-F238E27FC236}">
                  <a16:creationId xmlns:a16="http://schemas.microsoft.com/office/drawing/2014/main" id="{00000000-0008-0000-0200-0000A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9525</xdr:rowOff>
        </xdr:from>
        <xdr:to>
          <xdr:col>2</xdr:col>
          <xdr:colOff>9525</xdr:colOff>
          <xdr:row>48</xdr:row>
          <xdr:rowOff>28575</xdr:rowOff>
        </xdr:to>
        <xdr:sp macro="" textlink="">
          <xdr:nvSpPr>
            <xdr:cNvPr id="27810" name="Check Box 162" hidden="1">
              <a:extLst>
                <a:ext uri="{63B3BB69-23CF-44E3-9099-C40C66FF867C}">
                  <a14:compatExt spid="_x0000_s27810"/>
                </a:ext>
                <a:ext uri="{FF2B5EF4-FFF2-40B4-BE49-F238E27FC236}">
                  <a16:creationId xmlns:a16="http://schemas.microsoft.com/office/drawing/2014/main" id="{00000000-0008-0000-0200-0000A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9525</xdr:colOff>
          <xdr:row>49</xdr:row>
          <xdr:rowOff>28575</xdr:rowOff>
        </xdr:to>
        <xdr:sp macro="" textlink="">
          <xdr:nvSpPr>
            <xdr:cNvPr id="27812" name="Check Box 164" hidden="1">
              <a:extLst>
                <a:ext uri="{63B3BB69-23CF-44E3-9099-C40C66FF867C}">
                  <a14:compatExt spid="_x0000_s27812"/>
                </a:ext>
                <a:ext uri="{FF2B5EF4-FFF2-40B4-BE49-F238E27FC236}">
                  <a16:creationId xmlns:a16="http://schemas.microsoft.com/office/drawing/2014/main" id="{00000000-0008-0000-0200-0000A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9525</xdr:rowOff>
        </xdr:from>
        <xdr:to>
          <xdr:col>2</xdr:col>
          <xdr:colOff>9525</xdr:colOff>
          <xdr:row>50</xdr:row>
          <xdr:rowOff>28575</xdr:rowOff>
        </xdr:to>
        <xdr:sp macro="" textlink="">
          <xdr:nvSpPr>
            <xdr:cNvPr id="27813" name="Check Box 165" hidden="1">
              <a:extLst>
                <a:ext uri="{63B3BB69-23CF-44E3-9099-C40C66FF867C}">
                  <a14:compatExt spid="_x0000_s27813"/>
                </a:ext>
                <a:ext uri="{FF2B5EF4-FFF2-40B4-BE49-F238E27FC236}">
                  <a16:creationId xmlns:a16="http://schemas.microsoft.com/office/drawing/2014/main" id="{00000000-0008-0000-0200-0000A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95250</xdr:rowOff>
        </xdr:from>
        <xdr:to>
          <xdr:col>2</xdr:col>
          <xdr:colOff>9525</xdr:colOff>
          <xdr:row>50</xdr:row>
          <xdr:rowOff>342900</xdr:rowOff>
        </xdr:to>
        <xdr:sp macro="" textlink="">
          <xdr:nvSpPr>
            <xdr:cNvPr id="27815" name="Check Box 167" hidden="1">
              <a:extLst>
                <a:ext uri="{63B3BB69-23CF-44E3-9099-C40C66FF867C}">
                  <a14:compatExt spid="_x0000_s27815"/>
                </a:ext>
                <a:ext uri="{FF2B5EF4-FFF2-40B4-BE49-F238E27FC236}">
                  <a16:creationId xmlns:a16="http://schemas.microsoft.com/office/drawing/2014/main" id="{00000000-0008-0000-0200-0000A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85725</xdr:rowOff>
        </xdr:from>
        <xdr:to>
          <xdr:col>2</xdr:col>
          <xdr:colOff>9525</xdr:colOff>
          <xdr:row>42</xdr:row>
          <xdr:rowOff>333375</xdr:rowOff>
        </xdr:to>
        <xdr:sp macro="" textlink="">
          <xdr:nvSpPr>
            <xdr:cNvPr id="27816" name="Check Box 168" hidden="1">
              <a:extLst>
                <a:ext uri="{63B3BB69-23CF-44E3-9099-C40C66FF867C}">
                  <a14:compatExt spid="_x0000_s27816"/>
                </a:ext>
                <a:ext uri="{FF2B5EF4-FFF2-40B4-BE49-F238E27FC236}">
                  <a16:creationId xmlns:a16="http://schemas.microsoft.com/office/drawing/2014/main" id="{00000000-0008-0000-0200-0000A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9525</xdr:rowOff>
        </xdr:from>
        <xdr:to>
          <xdr:col>2</xdr:col>
          <xdr:colOff>9525</xdr:colOff>
          <xdr:row>52</xdr:row>
          <xdr:rowOff>28575</xdr:rowOff>
        </xdr:to>
        <xdr:sp macro="" textlink="">
          <xdr:nvSpPr>
            <xdr:cNvPr id="27817" name="Check Box 169" hidden="1">
              <a:extLst>
                <a:ext uri="{63B3BB69-23CF-44E3-9099-C40C66FF867C}">
                  <a14:compatExt spid="_x0000_s27817"/>
                </a:ext>
                <a:ext uri="{FF2B5EF4-FFF2-40B4-BE49-F238E27FC236}">
                  <a16:creationId xmlns:a16="http://schemas.microsoft.com/office/drawing/2014/main" id="{00000000-0008-0000-0200-0000A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9525</xdr:rowOff>
        </xdr:from>
        <xdr:to>
          <xdr:col>2</xdr:col>
          <xdr:colOff>9525</xdr:colOff>
          <xdr:row>55</xdr:row>
          <xdr:rowOff>28575</xdr:rowOff>
        </xdr:to>
        <xdr:sp macro="" textlink="">
          <xdr:nvSpPr>
            <xdr:cNvPr id="27818" name="Check Box 170" hidden="1">
              <a:extLst>
                <a:ext uri="{63B3BB69-23CF-44E3-9099-C40C66FF867C}">
                  <a14:compatExt spid="_x0000_s27818"/>
                </a:ext>
                <a:ext uri="{FF2B5EF4-FFF2-40B4-BE49-F238E27FC236}">
                  <a16:creationId xmlns:a16="http://schemas.microsoft.com/office/drawing/2014/main" id="{00000000-0008-0000-0200-0000A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9525</xdr:rowOff>
        </xdr:from>
        <xdr:to>
          <xdr:col>2</xdr:col>
          <xdr:colOff>9525</xdr:colOff>
          <xdr:row>56</xdr:row>
          <xdr:rowOff>28575</xdr:rowOff>
        </xdr:to>
        <xdr:sp macro="" textlink="">
          <xdr:nvSpPr>
            <xdr:cNvPr id="27819" name="Check Box 171" hidden="1">
              <a:extLst>
                <a:ext uri="{63B3BB69-23CF-44E3-9099-C40C66FF867C}">
                  <a14:compatExt spid="_x0000_s27819"/>
                </a:ext>
                <a:ext uri="{FF2B5EF4-FFF2-40B4-BE49-F238E27FC236}">
                  <a16:creationId xmlns:a16="http://schemas.microsoft.com/office/drawing/2014/main" id="{00000000-0008-0000-0200-0000A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0</xdr:rowOff>
        </xdr:from>
        <xdr:to>
          <xdr:col>2</xdr:col>
          <xdr:colOff>9525</xdr:colOff>
          <xdr:row>57</xdr:row>
          <xdr:rowOff>19050</xdr:rowOff>
        </xdr:to>
        <xdr:sp macro="" textlink="">
          <xdr:nvSpPr>
            <xdr:cNvPr id="27820" name="Check Box 172" hidden="1">
              <a:extLst>
                <a:ext uri="{63B3BB69-23CF-44E3-9099-C40C66FF867C}">
                  <a14:compatExt spid="_x0000_s27820"/>
                </a:ext>
                <a:ext uri="{FF2B5EF4-FFF2-40B4-BE49-F238E27FC236}">
                  <a16:creationId xmlns:a16="http://schemas.microsoft.com/office/drawing/2014/main" id="{00000000-0008-0000-0200-0000A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9525</xdr:rowOff>
        </xdr:from>
        <xdr:to>
          <xdr:col>2</xdr:col>
          <xdr:colOff>9525</xdr:colOff>
          <xdr:row>57</xdr:row>
          <xdr:rowOff>28575</xdr:rowOff>
        </xdr:to>
        <xdr:sp macro="" textlink="">
          <xdr:nvSpPr>
            <xdr:cNvPr id="27821" name="Check Box 173" hidden="1">
              <a:extLst>
                <a:ext uri="{63B3BB69-23CF-44E3-9099-C40C66FF867C}">
                  <a14:compatExt spid="_x0000_s27821"/>
                </a:ext>
                <a:ext uri="{FF2B5EF4-FFF2-40B4-BE49-F238E27FC236}">
                  <a16:creationId xmlns:a16="http://schemas.microsoft.com/office/drawing/2014/main" id="{00000000-0008-0000-0200-0000A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2</xdr:col>
          <xdr:colOff>0</xdr:colOff>
          <xdr:row>9</xdr:row>
          <xdr:rowOff>28575</xdr:rowOff>
        </xdr:to>
        <xdr:sp macro="" textlink="">
          <xdr:nvSpPr>
            <xdr:cNvPr id="27837" name="Check Box 189" hidden="1">
              <a:extLst>
                <a:ext uri="{63B3BB69-23CF-44E3-9099-C40C66FF867C}">
                  <a14:compatExt spid="_x0000_s27837"/>
                </a:ext>
                <a:ext uri="{FF2B5EF4-FFF2-40B4-BE49-F238E27FC236}">
                  <a16:creationId xmlns:a16="http://schemas.microsoft.com/office/drawing/2014/main" id="{00000000-0008-0000-0200-0000B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9525</xdr:rowOff>
        </xdr:from>
        <xdr:to>
          <xdr:col>19</xdr:col>
          <xdr:colOff>0</xdr:colOff>
          <xdr:row>9</xdr:row>
          <xdr:rowOff>28575</xdr:rowOff>
        </xdr:to>
        <xdr:sp macro="" textlink="">
          <xdr:nvSpPr>
            <xdr:cNvPr id="27838" name="Check Box 190" hidden="1">
              <a:extLst>
                <a:ext uri="{63B3BB69-23CF-44E3-9099-C40C66FF867C}">
                  <a14:compatExt spid="_x0000_s27838"/>
                </a:ext>
                <a:ext uri="{FF2B5EF4-FFF2-40B4-BE49-F238E27FC236}">
                  <a16:creationId xmlns:a16="http://schemas.microsoft.com/office/drawing/2014/main" id="{00000000-0008-0000-0200-0000B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9525</xdr:rowOff>
        </xdr:from>
        <xdr:to>
          <xdr:col>2</xdr:col>
          <xdr:colOff>9525</xdr:colOff>
          <xdr:row>41</xdr:row>
          <xdr:rowOff>28575</xdr:rowOff>
        </xdr:to>
        <xdr:sp macro="" textlink="">
          <xdr:nvSpPr>
            <xdr:cNvPr id="27857" name="Check Box 209" hidden="1">
              <a:extLst>
                <a:ext uri="{63B3BB69-23CF-44E3-9099-C40C66FF867C}">
                  <a14:compatExt spid="_x0000_s27857"/>
                </a:ext>
                <a:ext uri="{FF2B5EF4-FFF2-40B4-BE49-F238E27FC236}">
                  <a16:creationId xmlns:a16="http://schemas.microsoft.com/office/drawing/2014/main" id="{00000000-0008-0000-0200-0000D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xdr:row>
          <xdr:rowOff>9525</xdr:rowOff>
        </xdr:from>
        <xdr:to>
          <xdr:col>2</xdr:col>
          <xdr:colOff>171450</xdr:colOff>
          <xdr:row>35</xdr:row>
          <xdr:rowOff>9525</xdr:rowOff>
        </xdr:to>
        <xdr:sp macro="" textlink="">
          <xdr:nvSpPr>
            <xdr:cNvPr id="27858" name="Check Box 210" hidden="1">
              <a:extLst>
                <a:ext uri="{63B3BB69-23CF-44E3-9099-C40C66FF867C}">
                  <a14:compatExt spid="_x0000_s27858"/>
                </a:ext>
                <a:ext uri="{FF2B5EF4-FFF2-40B4-BE49-F238E27FC236}">
                  <a16:creationId xmlns:a16="http://schemas.microsoft.com/office/drawing/2014/main" id="{00000000-0008-0000-0200-0000D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34</xdr:row>
          <xdr:rowOff>0</xdr:rowOff>
        </xdr:from>
        <xdr:to>
          <xdr:col>15</xdr:col>
          <xdr:colOff>9525</xdr:colOff>
          <xdr:row>35</xdr:row>
          <xdr:rowOff>19050</xdr:rowOff>
        </xdr:to>
        <xdr:sp macro="" textlink="">
          <xdr:nvSpPr>
            <xdr:cNvPr id="27859" name="Check Box 211" hidden="1">
              <a:extLst>
                <a:ext uri="{63B3BB69-23CF-44E3-9099-C40C66FF867C}">
                  <a14:compatExt spid="_x0000_s27859"/>
                </a:ext>
                <a:ext uri="{FF2B5EF4-FFF2-40B4-BE49-F238E27FC236}">
                  <a16:creationId xmlns:a16="http://schemas.microsoft.com/office/drawing/2014/main" id="{00000000-0008-0000-0200-0000D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2</xdr:col>
          <xdr:colOff>0</xdr:colOff>
          <xdr:row>13</xdr:row>
          <xdr:rowOff>19050</xdr:rowOff>
        </xdr:to>
        <xdr:sp macro="" textlink="">
          <xdr:nvSpPr>
            <xdr:cNvPr id="27860" name="Check Box 212" hidden="1">
              <a:extLst>
                <a:ext uri="{63B3BB69-23CF-44E3-9099-C40C66FF867C}">
                  <a14:compatExt spid="_x0000_s27860"/>
                </a:ext>
                <a:ext uri="{FF2B5EF4-FFF2-40B4-BE49-F238E27FC236}">
                  <a16:creationId xmlns:a16="http://schemas.microsoft.com/office/drawing/2014/main" id="{00000000-0008-0000-0200-0000D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9525</xdr:rowOff>
        </xdr:from>
        <xdr:to>
          <xdr:col>8</xdr:col>
          <xdr:colOff>0</xdr:colOff>
          <xdr:row>13</xdr:row>
          <xdr:rowOff>19050</xdr:rowOff>
        </xdr:to>
        <xdr:sp macro="" textlink="">
          <xdr:nvSpPr>
            <xdr:cNvPr id="27861" name="Check Box 213" hidden="1">
              <a:extLst>
                <a:ext uri="{63B3BB69-23CF-44E3-9099-C40C66FF867C}">
                  <a14:compatExt spid="_x0000_s27861"/>
                </a:ext>
                <a:ext uri="{FF2B5EF4-FFF2-40B4-BE49-F238E27FC236}">
                  <a16:creationId xmlns:a16="http://schemas.microsoft.com/office/drawing/2014/main" id="{00000000-0008-0000-0200-0000D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9525</xdr:rowOff>
        </xdr:from>
        <xdr:to>
          <xdr:col>14</xdr:col>
          <xdr:colOff>0</xdr:colOff>
          <xdr:row>13</xdr:row>
          <xdr:rowOff>28575</xdr:rowOff>
        </xdr:to>
        <xdr:sp macro="" textlink="">
          <xdr:nvSpPr>
            <xdr:cNvPr id="27862" name="Check Box 214" hidden="1">
              <a:extLst>
                <a:ext uri="{63B3BB69-23CF-44E3-9099-C40C66FF867C}">
                  <a14:compatExt spid="_x0000_s27862"/>
                </a:ext>
                <a:ext uri="{FF2B5EF4-FFF2-40B4-BE49-F238E27FC236}">
                  <a16:creationId xmlns:a16="http://schemas.microsoft.com/office/drawing/2014/main" id="{00000000-0008-0000-0200-0000D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xdr:row>
          <xdr:rowOff>9525</xdr:rowOff>
        </xdr:from>
        <xdr:to>
          <xdr:col>20</xdr:col>
          <xdr:colOff>0</xdr:colOff>
          <xdr:row>13</xdr:row>
          <xdr:rowOff>28575</xdr:rowOff>
        </xdr:to>
        <xdr:sp macro="" textlink="">
          <xdr:nvSpPr>
            <xdr:cNvPr id="27863" name="Check Box 215" hidden="1">
              <a:extLst>
                <a:ext uri="{63B3BB69-23CF-44E3-9099-C40C66FF867C}">
                  <a14:compatExt spid="_x0000_s27863"/>
                </a:ext>
                <a:ext uri="{FF2B5EF4-FFF2-40B4-BE49-F238E27FC236}">
                  <a16:creationId xmlns:a16="http://schemas.microsoft.com/office/drawing/2014/main" id="{00000000-0008-0000-0200-0000D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9525</xdr:rowOff>
        </xdr:from>
        <xdr:to>
          <xdr:col>2</xdr:col>
          <xdr:colOff>0</xdr:colOff>
          <xdr:row>20</xdr:row>
          <xdr:rowOff>28575</xdr:rowOff>
        </xdr:to>
        <xdr:sp macro="" textlink="">
          <xdr:nvSpPr>
            <xdr:cNvPr id="27864" name="Check Box 216" hidden="1">
              <a:extLst>
                <a:ext uri="{63B3BB69-23CF-44E3-9099-C40C66FF867C}">
                  <a14:compatExt spid="_x0000_s27864"/>
                </a:ext>
                <a:ext uri="{FF2B5EF4-FFF2-40B4-BE49-F238E27FC236}">
                  <a16:creationId xmlns:a16="http://schemas.microsoft.com/office/drawing/2014/main" id="{00000000-0008-0000-0200-0000D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9525</xdr:rowOff>
        </xdr:from>
        <xdr:to>
          <xdr:col>7</xdr:col>
          <xdr:colOff>0</xdr:colOff>
          <xdr:row>20</xdr:row>
          <xdr:rowOff>28575</xdr:rowOff>
        </xdr:to>
        <xdr:sp macro="" textlink="">
          <xdr:nvSpPr>
            <xdr:cNvPr id="27865" name="Check Box 217" hidden="1">
              <a:extLst>
                <a:ext uri="{63B3BB69-23CF-44E3-9099-C40C66FF867C}">
                  <a14:compatExt spid="_x0000_s27865"/>
                </a:ext>
                <a:ext uri="{FF2B5EF4-FFF2-40B4-BE49-F238E27FC236}">
                  <a16:creationId xmlns:a16="http://schemas.microsoft.com/office/drawing/2014/main" id="{00000000-0008-0000-0200-0000D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9525</xdr:rowOff>
        </xdr:from>
        <xdr:to>
          <xdr:col>24</xdr:col>
          <xdr:colOff>0</xdr:colOff>
          <xdr:row>20</xdr:row>
          <xdr:rowOff>28575</xdr:rowOff>
        </xdr:to>
        <xdr:sp macro="" textlink="">
          <xdr:nvSpPr>
            <xdr:cNvPr id="27870" name="Check Box 222" hidden="1">
              <a:extLst>
                <a:ext uri="{63B3BB69-23CF-44E3-9099-C40C66FF867C}">
                  <a14:compatExt spid="_x0000_s27870"/>
                </a:ext>
                <a:ext uri="{FF2B5EF4-FFF2-40B4-BE49-F238E27FC236}">
                  <a16:creationId xmlns:a16="http://schemas.microsoft.com/office/drawing/2014/main" id="{00000000-0008-0000-0200-0000D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19</xdr:row>
          <xdr:rowOff>9525</xdr:rowOff>
        </xdr:from>
        <xdr:to>
          <xdr:col>28</xdr:col>
          <xdr:colOff>9525</xdr:colOff>
          <xdr:row>20</xdr:row>
          <xdr:rowOff>28575</xdr:rowOff>
        </xdr:to>
        <xdr:sp macro="" textlink="">
          <xdr:nvSpPr>
            <xdr:cNvPr id="27871" name="Check Box 223" hidden="1">
              <a:extLst>
                <a:ext uri="{63B3BB69-23CF-44E3-9099-C40C66FF867C}">
                  <a14:compatExt spid="_x0000_s27871"/>
                </a:ext>
                <a:ext uri="{FF2B5EF4-FFF2-40B4-BE49-F238E27FC236}">
                  <a16:creationId xmlns:a16="http://schemas.microsoft.com/office/drawing/2014/main" id="{00000000-0008-0000-0200-0000D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38100</xdr:colOff>
          <xdr:row>39</xdr:row>
          <xdr:rowOff>76200</xdr:rowOff>
        </xdr:from>
        <xdr:to>
          <xdr:col>21</xdr:col>
          <xdr:colOff>561975</xdr:colOff>
          <xdr:row>43</xdr:row>
          <xdr:rowOff>85725</xdr:rowOff>
        </xdr:to>
        <xdr:sp macro="" textlink="">
          <xdr:nvSpPr>
            <xdr:cNvPr id="44034" name="Object 2" hidden="1">
              <a:extLst>
                <a:ext uri="{63B3BB69-23CF-44E3-9099-C40C66FF867C}">
                  <a14:compatExt spid="_x0000_s44034"/>
                </a:ext>
                <a:ext uri="{FF2B5EF4-FFF2-40B4-BE49-F238E27FC236}">
                  <a16:creationId xmlns:a16="http://schemas.microsoft.com/office/drawing/2014/main" id="{00000000-0008-0000-0400-000002A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83</xdr:row>
          <xdr:rowOff>76200</xdr:rowOff>
        </xdr:from>
        <xdr:to>
          <xdr:col>21</xdr:col>
          <xdr:colOff>561975</xdr:colOff>
          <xdr:row>87</xdr:row>
          <xdr:rowOff>85725</xdr:rowOff>
        </xdr:to>
        <xdr:sp macro="" textlink="">
          <xdr:nvSpPr>
            <xdr:cNvPr id="44036" name="Object 4" hidden="1">
              <a:extLst>
                <a:ext uri="{63B3BB69-23CF-44E3-9099-C40C66FF867C}">
                  <a14:compatExt spid="_x0000_s44036"/>
                </a:ext>
                <a:ext uri="{FF2B5EF4-FFF2-40B4-BE49-F238E27FC236}">
                  <a16:creationId xmlns:a16="http://schemas.microsoft.com/office/drawing/2014/main" id="{00000000-0008-0000-0400-000004A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68</xdr:col>
      <xdr:colOff>169334</xdr:colOff>
      <xdr:row>2</xdr:row>
      <xdr:rowOff>84667</xdr:rowOff>
    </xdr:from>
    <xdr:to>
      <xdr:col>86</xdr:col>
      <xdr:colOff>21167</xdr:colOff>
      <xdr:row>6</xdr:row>
      <xdr:rowOff>306917</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3885334" y="592667"/>
          <a:ext cx="2529416" cy="169333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4800" b="1"/>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419100</xdr:colOff>
      <xdr:row>29</xdr:row>
      <xdr:rowOff>295275</xdr:rowOff>
    </xdr:from>
    <xdr:to>
      <xdr:col>18</xdr:col>
      <xdr:colOff>666750</xdr:colOff>
      <xdr:row>30</xdr:row>
      <xdr:rowOff>247650</xdr:rowOff>
    </xdr:to>
    <xdr:sp macro="" textlink="">
      <xdr:nvSpPr>
        <xdr:cNvPr id="5121" name="Rectangle 1">
          <a:extLst>
            <a:ext uri="{FF2B5EF4-FFF2-40B4-BE49-F238E27FC236}">
              <a16:creationId xmlns:a16="http://schemas.microsoft.com/office/drawing/2014/main" id="{00000000-0008-0000-0A00-000001140000}"/>
            </a:ext>
          </a:extLst>
        </xdr:cNvPr>
        <xdr:cNvSpPr>
          <a:spLocks noChangeArrowheads="1"/>
        </xdr:cNvSpPr>
      </xdr:nvSpPr>
      <xdr:spPr bwMode="auto">
        <a:xfrm>
          <a:off x="6229350" y="9963150"/>
          <a:ext cx="24765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ＪＳＰ明朝"/>
              <a:ea typeface="ＪＳＰ明朝"/>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xdr:colOff>
      <xdr:row>6</xdr:row>
      <xdr:rowOff>95250</xdr:rowOff>
    </xdr:from>
    <xdr:to>
      <xdr:col>3</xdr:col>
      <xdr:colOff>495300</xdr:colOff>
      <xdr:row>8</xdr:row>
      <xdr:rowOff>133350</xdr:rowOff>
    </xdr:to>
    <xdr:sp macro="" textlink="">
      <xdr:nvSpPr>
        <xdr:cNvPr id="2" name="円/楕円 1">
          <a:extLst>
            <a:ext uri="{FF2B5EF4-FFF2-40B4-BE49-F238E27FC236}">
              <a16:creationId xmlns:a16="http://schemas.microsoft.com/office/drawing/2014/main" id="{00000000-0008-0000-0B00-000002000000}"/>
            </a:ext>
          </a:extLst>
        </xdr:cNvPr>
        <xdr:cNvSpPr/>
      </xdr:nvSpPr>
      <xdr:spPr>
        <a:xfrm>
          <a:off x="2095500" y="1314450"/>
          <a:ext cx="457200"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628650</xdr:colOff>
      <xdr:row>10</xdr:row>
      <xdr:rowOff>95250</xdr:rowOff>
    </xdr:from>
    <xdr:to>
      <xdr:col>5</xdr:col>
      <xdr:colOff>323850</xdr:colOff>
      <xdr:row>12</xdr:row>
      <xdr:rowOff>133350</xdr:rowOff>
    </xdr:to>
    <xdr:sp macro="" textlink="">
      <xdr:nvSpPr>
        <xdr:cNvPr id="3" name="円/楕円 2">
          <a:extLst>
            <a:ext uri="{FF2B5EF4-FFF2-40B4-BE49-F238E27FC236}">
              <a16:creationId xmlns:a16="http://schemas.microsoft.com/office/drawing/2014/main" id="{00000000-0008-0000-0B00-000003000000}"/>
            </a:ext>
          </a:extLst>
        </xdr:cNvPr>
        <xdr:cNvSpPr/>
      </xdr:nvSpPr>
      <xdr:spPr>
        <a:xfrm>
          <a:off x="2686050" y="2000250"/>
          <a:ext cx="1066800"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104775</xdr:colOff>
      <xdr:row>15</xdr:row>
      <xdr:rowOff>9525</xdr:rowOff>
    </xdr:from>
    <xdr:to>
      <xdr:col>3</xdr:col>
      <xdr:colOff>561975</xdr:colOff>
      <xdr:row>16</xdr:row>
      <xdr:rowOff>9525</xdr:rowOff>
    </xdr:to>
    <xdr:sp macro="" textlink="">
      <xdr:nvSpPr>
        <xdr:cNvPr id="4" name="円/楕円 3">
          <a:extLst>
            <a:ext uri="{FF2B5EF4-FFF2-40B4-BE49-F238E27FC236}">
              <a16:creationId xmlns:a16="http://schemas.microsoft.com/office/drawing/2014/main" id="{00000000-0008-0000-0B00-000004000000}"/>
            </a:ext>
          </a:extLst>
        </xdr:cNvPr>
        <xdr:cNvSpPr/>
      </xdr:nvSpPr>
      <xdr:spPr>
        <a:xfrm>
          <a:off x="2162175" y="2771775"/>
          <a:ext cx="457200"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114300</xdr:colOff>
      <xdr:row>15</xdr:row>
      <xdr:rowOff>9525</xdr:rowOff>
    </xdr:from>
    <xdr:to>
      <xdr:col>5</xdr:col>
      <xdr:colOff>571500</xdr:colOff>
      <xdr:row>16</xdr:row>
      <xdr:rowOff>9525</xdr:rowOff>
    </xdr:to>
    <xdr:sp macro="" textlink="">
      <xdr:nvSpPr>
        <xdr:cNvPr id="5" name="円/楕円 4">
          <a:extLst>
            <a:ext uri="{FF2B5EF4-FFF2-40B4-BE49-F238E27FC236}">
              <a16:creationId xmlns:a16="http://schemas.microsoft.com/office/drawing/2014/main" id="{00000000-0008-0000-0B00-000005000000}"/>
            </a:ext>
          </a:extLst>
        </xdr:cNvPr>
        <xdr:cNvSpPr/>
      </xdr:nvSpPr>
      <xdr:spPr>
        <a:xfrm>
          <a:off x="3543300" y="2771775"/>
          <a:ext cx="457200"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95250</xdr:colOff>
      <xdr:row>15</xdr:row>
      <xdr:rowOff>19050</xdr:rowOff>
    </xdr:from>
    <xdr:to>
      <xdr:col>6</xdr:col>
      <xdr:colOff>552450</xdr:colOff>
      <xdr:row>16</xdr:row>
      <xdr:rowOff>19050</xdr:rowOff>
    </xdr:to>
    <xdr:sp macro="" textlink="">
      <xdr:nvSpPr>
        <xdr:cNvPr id="6" name="円/楕円 5">
          <a:extLst>
            <a:ext uri="{FF2B5EF4-FFF2-40B4-BE49-F238E27FC236}">
              <a16:creationId xmlns:a16="http://schemas.microsoft.com/office/drawing/2014/main" id="{00000000-0008-0000-0B00-000006000000}"/>
            </a:ext>
          </a:extLst>
        </xdr:cNvPr>
        <xdr:cNvSpPr/>
      </xdr:nvSpPr>
      <xdr:spPr>
        <a:xfrm>
          <a:off x="4210050" y="2781300"/>
          <a:ext cx="457200"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95251</xdr:colOff>
      <xdr:row>15</xdr:row>
      <xdr:rowOff>161925</xdr:rowOff>
    </xdr:from>
    <xdr:to>
      <xdr:col>7</xdr:col>
      <xdr:colOff>304801</xdr:colOff>
      <xdr:row>18</xdr:row>
      <xdr:rowOff>238125</xdr:rowOff>
    </xdr:to>
    <xdr:sp macro="" textlink="">
      <xdr:nvSpPr>
        <xdr:cNvPr id="9" name="右中かっこ 8">
          <a:extLst>
            <a:ext uri="{FF2B5EF4-FFF2-40B4-BE49-F238E27FC236}">
              <a16:creationId xmlns:a16="http://schemas.microsoft.com/office/drawing/2014/main" id="{00000000-0008-0000-0B00-000009000000}"/>
            </a:ext>
          </a:extLst>
        </xdr:cNvPr>
        <xdr:cNvSpPr/>
      </xdr:nvSpPr>
      <xdr:spPr>
        <a:xfrm>
          <a:off x="4895851" y="2924175"/>
          <a:ext cx="209550" cy="1219200"/>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377190</xdr:colOff>
      <xdr:row>15</xdr:row>
      <xdr:rowOff>342900</xdr:rowOff>
    </xdr:from>
    <xdr:to>
      <xdr:col>9</xdr:col>
      <xdr:colOff>647700</xdr:colOff>
      <xdr:row>18</xdr:row>
      <xdr:rowOff>304800</xdr:rowOff>
    </xdr:to>
    <xdr:sp macro=""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5177790" y="3105150"/>
          <a:ext cx="1232535"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〇で囲む</a:t>
          </a:r>
          <a:endParaRPr kumimoji="1" lang="en-US" altLang="ja-JP" sz="1100"/>
        </a:p>
        <a:p>
          <a:r>
            <a:rPr kumimoji="1" lang="ja-JP" altLang="en-US" sz="1100"/>
            <a:t>か必要部分</a:t>
          </a:r>
          <a:endParaRPr kumimoji="1" lang="en-US" altLang="ja-JP" sz="1100"/>
        </a:p>
        <a:p>
          <a:r>
            <a:rPr kumimoji="1" lang="ja-JP" altLang="en-US" sz="1100"/>
            <a:t>だけ残して</a:t>
          </a:r>
          <a:endParaRPr kumimoji="1" lang="en-US" altLang="ja-JP" sz="1100"/>
        </a:p>
        <a:p>
          <a:r>
            <a:rPr kumimoji="1" lang="ja-JP" altLang="en-US" sz="1100"/>
            <a:t>ご記入ください。</a:t>
          </a:r>
        </a:p>
      </xdr:txBody>
    </xdr:sp>
    <xdr:clientData/>
  </xdr:twoCellAnchor>
  <xdr:twoCellAnchor>
    <xdr:from>
      <xdr:col>2</xdr:col>
      <xdr:colOff>579120</xdr:colOff>
      <xdr:row>21</xdr:row>
      <xdr:rowOff>190500</xdr:rowOff>
    </xdr:from>
    <xdr:to>
      <xdr:col>3</xdr:col>
      <xdr:colOff>426720</xdr:colOff>
      <xdr:row>22</xdr:row>
      <xdr:rowOff>190500</xdr:rowOff>
    </xdr:to>
    <xdr:sp macro="" textlink="">
      <xdr:nvSpPr>
        <xdr:cNvPr id="7" name="円/楕円 3">
          <a:extLst>
            <a:ext uri="{FF2B5EF4-FFF2-40B4-BE49-F238E27FC236}">
              <a16:creationId xmlns:a16="http://schemas.microsoft.com/office/drawing/2014/main" id="{00000000-0008-0000-0B00-000007000000}"/>
            </a:ext>
          </a:extLst>
        </xdr:cNvPr>
        <xdr:cNvSpPr/>
      </xdr:nvSpPr>
      <xdr:spPr>
        <a:xfrm>
          <a:off x="1798320" y="5189220"/>
          <a:ext cx="457200"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15240</xdr:colOff>
      <xdr:row>20</xdr:row>
      <xdr:rowOff>373380</xdr:rowOff>
    </xdr:from>
    <xdr:to>
      <xdr:col>5</xdr:col>
      <xdr:colOff>472440</xdr:colOff>
      <xdr:row>21</xdr:row>
      <xdr:rowOff>373380</xdr:rowOff>
    </xdr:to>
    <xdr:sp macro="" textlink="">
      <xdr:nvSpPr>
        <xdr:cNvPr id="8" name="円/楕円 4">
          <a:extLst>
            <a:ext uri="{FF2B5EF4-FFF2-40B4-BE49-F238E27FC236}">
              <a16:creationId xmlns:a16="http://schemas.microsoft.com/office/drawing/2014/main" id="{00000000-0008-0000-0B00-000008000000}"/>
            </a:ext>
          </a:extLst>
        </xdr:cNvPr>
        <xdr:cNvSpPr/>
      </xdr:nvSpPr>
      <xdr:spPr>
        <a:xfrm>
          <a:off x="3063240" y="4991100"/>
          <a:ext cx="457200"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102871</xdr:colOff>
      <xdr:row>21</xdr:row>
      <xdr:rowOff>28575</xdr:rowOff>
    </xdr:from>
    <xdr:to>
      <xdr:col>6</xdr:col>
      <xdr:colOff>560071</xdr:colOff>
      <xdr:row>22</xdr:row>
      <xdr:rowOff>28575</xdr:rowOff>
    </xdr:to>
    <xdr:sp macro="" textlink="">
      <xdr:nvSpPr>
        <xdr:cNvPr id="11" name="円/楕円 5">
          <a:extLst>
            <a:ext uri="{FF2B5EF4-FFF2-40B4-BE49-F238E27FC236}">
              <a16:creationId xmlns:a16="http://schemas.microsoft.com/office/drawing/2014/main" id="{00000000-0008-0000-0B00-00000B000000}"/>
            </a:ext>
          </a:extLst>
        </xdr:cNvPr>
        <xdr:cNvSpPr/>
      </xdr:nvSpPr>
      <xdr:spPr>
        <a:xfrm>
          <a:off x="3760471" y="5027295"/>
          <a:ext cx="457200"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556260</xdr:colOff>
      <xdr:row>6</xdr:row>
      <xdr:rowOff>53340</xdr:rowOff>
    </xdr:from>
    <xdr:to>
      <xdr:col>2</xdr:col>
      <xdr:colOff>403860</xdr:colOff>
      <xdr:row>8</xdr:row>
      <xdr:rowOff>91440</xdr:rowOff>
    </xdr:to>
    <xdr:sp macro="" textlink="">
      <xdr:nvSpPr>
        <xdr:cNvPr id="13" name="円/楕円 1">
          <a:extLst>
            <a:ext uri="{FF2B5EF4-FFF2-40B4-BE49-F238E27FC236}">
              <a16:creationId xmlns:a16="http://schemas.microsoft.com/office/drawing/2014/main" id="{00000000-0008-0000-0B00-00000D000000}"/>
            </a:ext>
          </a:extLst>
        </xdr:cNvPr>
        <xdr:cNvSpPr/>
      </xdr:nvSpPr>
      <xdr:spPr>
        <a:xfrm>
          <a:off x="1165860" y="1257300"/>
          <a:ext cx="457200" cy="37338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129539</xdr:colOff>
      <xdr:row>24</xdr:row>
      <xdr:rowOff>0</xdr:rowOff>
    </xdr:from>
    <xdr:to>
      <xdr:col>2</xdr:col>
      <xdr:colOff>581024</xdr:colOff>
      <xdr:row>25</xdr:row>
      <xdr:rowOff>297180</xdr:rowOff>
    </xdr:to>
    <xdr:sp macro="" textlink="">
      <xdr:nvSpPr>
        <xdr:cNvPr id="14" name="テキスト ボックス 13">
          <a:extLst>
            <a:ext uri="{FF2B5EF4-FFF2-40B4-BE49-F238E27FC236}">
              <a16:creationId xmlns:a16="http://schemas.microsoft.com/office/drawing/2014/main" id="{00000000-0008-0000-0B00-00000E000000}"/>
            </a:ext>
          </a:extLst>
        </xdr:cNvPr>
        <xdr:cNvSpPr txBox="1"/>
      </xdr:nvSpPr>
      <xdr:spPr>
        <a:xfrm>
          <a:off x="129539" y="6191250"/>
          <a:ext cx="1823085" cy="678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請求書の場合は、記載した住所に送付されます。</a:t>
          </a:r>
        </a:p>
      </xdr:txBody>
    </xdr:sp>
    <xdr:clientData/>
  </xdr:twoCellAnchor>
  <xdr:twoCellAnchor>
    <xdr:from>
      <xdr:col>0</xdr:col>
      <xdr:colOff>563880</xdr:colOff>
      <xdr:row>22</xdr:row>
      <xdr:rowOff>266700</xdr:rowOff>
    </xdr:from>
    <xdr:to>
      <xdr:col>0</xdr:col>
      <xdr:colOff>563880</xdr:colOff>
      <xdr:row>23</xdr:row>
      <xdr:rowOff>350520</xdr:rowOff>
    </xdr:to>
    <xdr:cxnSp macro="">
      <xdr:nvCxnSpPr>
        <xdr:cNvPr id="16" name="直線矢印コネクタ 15">
          <a:extLst>
            <a:ext uri="{FF2B5EF4-FFF2-40B4-BE49-F238E27FC236}">
              <a16:creationId xmlns:a16="http://schemas.microsoft.com/office/drawing/2014/main" id="{00000000-0008-0000-0B00-000010000000}"/>
            </a:ext>
          </a:extLst>
        </xdr:cNvPr>
        <xdr:cNvCxnSpPr/>
      </xdr:nvCxnSpPr>
      <xdr:spPr>
        <a:xfrm flipV="1">
          <a:off x="563880" y="5646420"/>
          <a:ext cx="0" cy="464820"/>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885825</xdr:colOff>
      <xdr:row>0</xdr:row>
      <xdr:rowOff>114300</xdr:rowOff>
    </xdr:from>
    <xdr:to>
      <xdr:col>20</xdr:col>
      <xdr:colOff>1181100</xdr:colOff>
      <xdr:row>1</xdr:row>
      <xdr:rowOff>9525</xdr:rowOff>
    </xdr:to>
    <xdr:sp macro="" textlink="">
      <xdr:nvSpPr>
        <xdr:cNvPr id="18533" name="WordArt 1">
          <a:extLst>
            <a:ext uri="{FF2B5EF4-FFF2-40B4-BE49-F238E27FC236}">
              <a16:creationId xmlns:a16="http://schemas.microsoft.com/office/drawing/2014/main" id="{00000000-0008-0000-0D00-000065480000}"/>
            </a:ext>
          </a:extLst>
        </xdr:cNvPr>
        <xdr:cNvSpPr>
          <a:spLocks noChangeArrowheads="1" noChangeShapeType="1" noTextEdit="1"/>
        </xdr:cNvSpPr>
      </xdr:nvSpPr>
      <xdr:spPr bwMode="auto">
        <a:xfrm>
          <a:off x="8343900" y="114300"/>
          <a:ext cx="0" cy="247650"/>
        </a:xfrm>
        <a:prstGeom prst="rect">
          <a:avLst/>
        </a:prstGeom>
      </xdr:spPr>
      <xdr:txBody>
        <a:bodyPr wrap="none" fromWordArt="1">
          <a:prstTxWarp prst="textPlain">
            <a:avLst>
              <a:gd name="adj" fmla="val 50000"/>
            </a:avLst>
          </a:prstTxWarp>
        </a:bodyPr>
        <a:lstStyle/>
        <a:p>
          <a:pPr algn="ctr" rtl="0">
            <a:buNone/>
          </a:pPr>
          <a:endParaRPr lang="ja-JP" altLang="en-US" sz="3600" u="sng" strike="sngStrike" kern="10" cap="small" spc="0">
            <a:ln w="9525">
              <a:solidFill>
                <a:srgbClr val="000000"/>
              </a:solidFill>
              <a:round/>
              <a:headEnd/>
              <a:tailEnd/>
            </a:ln>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12</xdr:row>
          <xdr:rowOff>133350</xdr:rowOff>
        </xdr:from>
        <xdr:to>
          <xdr:col>0</xdr:col>
          <xdr:colOff>304800</xdr:colOff>
          <xdr:row>14</xdr:row>
          <xdr:rowOff>38100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11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15</xdr:row>
          <xdr:rowOff>133350</xdr:rowOff>
        </xdr:from>
        <xdr:to>
          <xdr:col>0</xdr:col>
          <xdr:colOff>304800</xdr:colOff>
          <xdr:row>17</xdr:row>
          <xdr:rowOff>38100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11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19</xdr:row>
          <xdr:rowOff>133350</xdr:rowOff>
        </xdr:from>
        <xdr:to>
          <xdr:col>0</xdr:col>
          <xdr:colOff>304800</xdr:colOff>
          <xdr:row>21</xdr:row>
          <xdr:rowOff>38100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11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22</xdr:row>
          <xdr:rowOff>123825</xdr:rowOff>
        </xdr:from>
        <xdr:to>
          <xdr:col>0</xdr:col>
          <xdr:colOff>304800</xdr:colOff>
          <xdr:row>24</xdr:row>
          <xdr:rowOff>28575</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11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25</xdr:row>
          <xdr:rowOff>133350</xdr:rowOff>
        </xdr:from>
        <xdr:to>
          <xdr:col>0</xdr:col>
          <xdr:colOff>304800</xdr:colOff>
          <xdr:row>27</xdr:row>
          <xdr:rowOff>38100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11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28</xdr:row>
          <xdr:rowOff>133350</xdr:rowOff>
        </xdr:from>
        <xdr:to>
          <xdr:col>0</xdr:col>
          <xdr:colOff>304800</xdr:colOff>
          <xdr:row>30</xdr:row>
          <xdr:rowOff>38100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11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31</xdr:row>
          <xdr:rowOff>133350</xdr:rowOff>
        </xdr:from>
        <xdr:to>
          <xdr:col>0</xdr:col>
          <xdr:colOff>304800</xdr:colOff>
          <xdr:row>33</xdr:row>
          <xdr:rowOff>38100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11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152400</xdr:colOff>
          <xdr:row>16</xdr:row>
          <xdr:rowOff>28575</xdr:rowOff>
        </xdr:from>
        <xdr:to>
          <xdr:col>22</xdr:col>
          <xdr:colOff>104775</xdr:colOff>
          <xdr:row>17</xdr:row>
          <xdr:rowOff>123825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12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16</xdr:row>
          <xdr:rowOff>28575</xdr:rowOff>
        </xdr:from>
        <xdr:to>
          <xdr:col>24</xdr:col>
          <xdr:colOff>104775</xdr:colOff>
          <xdr:row>17</xdr:row>
          <xdr:rowOff>123825</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1200-00000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16</xdr:row>
          <xdr:rowOff>38100</xdr:rowOff>
        </xdr:from>
        <xdr:to>
          <xdr:col>26</xdr:col>
          <xdr:colOff>76200</xdr:colOff>
          <xdr:row>17</xdr:row>
          <xdr:rowOff>142875</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12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16</xdr:row>
          <xdr:rowOff>38100</xdr:rowOff>
        </xdr:from>
        <xdr:to>
          <xdr:col>28</xdr:col>
          <xdr:colOff>104775</xdr:colOff>
          <xdr:row>17</xdr:row>
          <xdr:rowOff>142875</xdr:rowOff>
        </xdr:to>
        <xdr:sp macro="" textlink="">
          <xdr:nvSpPr>
            <xdr:cNvPr id="66564" name="Check Box 4" hidden="1">
              <a:extLst>
                <a:ext uri="{63B3BB69-23CF-44E3-9099-C40C66FF867C}">
                  <a14:compatExt spid="_x0000_s66564"/>
                </a:ext>
                <a:ext uri="{FF2B5EF4-FFF2-40B4-BE49-F238E27FC236}">
                  <a16:creationId xmlns:a16="http://schemas.microsoft.com/office/drawing/2014/main" id="{00000000-0008-0000-1200-00000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22</xdr:row>
          <xdr:rowOff>28575</xdr:rowOff>
        </xdr:from>
        <xdr:to>
          <xdr:col>22</xdr:col>
          <xdr:colOff>104775</xdr:colOff>
          <xdr:row>23</xdr:row>
          <xdr:rowOff>123825</xdr:rowOff>
        </xdr:to>
        <xdr:sp macro="" textlink="">
          <xdr:nvSpPr>
            <xdr:cNvPr id="66565" name="Check Box 5" hidden="1">
              <a:extLst>
                <a:ext uri="{63B3BB69-23CF-44E3-9099-C40C66FF867C}">
                  <a14:compatExt spid="_x0000_s66565"/>
                </a:ext>
                <a:ext uri="{FF2B5EF4-FFF2-40B4-BE49-F238E27FC236}">
                  <a16:creationId xmlns:a16="http://schemas.microsoft.com/office/drawing/2014/main" id="{00000000-0008-0000-1200-00000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22</xdr:row>
          <xdr:rowOff>28575</xdr:rowOff>
        </xdr:from>
        <xdr:to>
          <xdr:col>24</xdr:col>
          <xdr:colOff>104775</xdr:colOff>
          <xdr:row>23</xdr:row>
          <xdr:rowOff>123825</xdr:rowOff>
        </xdr:to>
        <xdr:sp macro="" textlink="">
          <xdr:nvSpPr>
            <xdr:cNvPr id="66566" name="Check Box 6" hidden="1">
              <a:extLst>
                <a:ext uri="{63B3BB69-23CF-44E3-9099-C40C66FF867C}">
                  <a14:compatExt spid="_x0000_s66566"/>
                </a:ext>
                <a:ext uri="{FF2B5EF4-FFF2-40B4-BE49-F238E27FC236}">
                  <a16:creationId xmlns:a16="http://schemas.microsoft.com/office/drawing/2014/main" id="{00000000-0008-0000-1200-00000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22</xdr:row>
          <xdr:rowOff>38100</xdr:rowOff>
        </xdr:from>
        <xdr:to>
          <xdr:col>26</xdr:col>
          <xdr:colOff>76200</xdr:colOff>
          <xdr:row>23</xdr:row>
          <xdr:rowOff>142875</xdr:rowOff>
        </xdr:to>
        <xdr:sp macro="" textlink="">
          <xdr:nvSpPr>
            <xdr:cNvPr id="66567" name="Check Box 7" hidden="1">
              <a:extLst>
                <a:ext uri="{63B3BB69-23CF-44E3-9099-C40C66FF867C}">
                  <a14:compatExt spid="_x0000_s66567"/>
                </a:ext>
                <a:ext uri="{FF2B5EF4-FFF2-40B4-BE49-F238E27FC236}">
                  <a16:creationId xmlns:a16="http://schemas.microsoft.com/office/drawing/2014/main" id="{00000000-0008-0000-1200-00000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22</xdr:row>
          <xdr:rowOff>38100</xdr:rowOff>
        </xdr:from>
        <xdr:to>
          <xdr:col>28</xdr:col>
          <xdr:colOff>104775</xdr:colOff>
          <xdr:row>23</xdr:row>
          <xdr:rowOff>142875</xdr:rowOff>
        </xdr:to>
        <xdr:sp macro="" textlink="">
          <xdr:nvSpPr>
            <xdr:cNvPr id="66568" name="Check Box 8" hidden="1">
              <a:extLst>
                <a:ext uri="{63B3BB69-23CF-44E3-9099-C40C66FF867C}">
                  <a14:compatExt spid="_x0000_s66568"/>
                </a:ext>
                <a:ext uri="{FF2B5EF4-FFF2-40B4-BE49-F238E27FC236}">
                  <a16:creationId xmlns:a16="http://schemas.microsoft.com/office/drawing/2014/main" id="{00000000-0008-0000-1200-00000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25</xdr:row>
          <xdr:rowOff>28575</xdr:rowOff>
        </xdr:from>
        <xdr:to>
          <xdr:col>22</xdr:col>
          <xdr:colOff>104775</xdr:colOff>
          <xdr:row>26</xdr:row>
          <xdr:rowOff>123825</xdr:rowOff>
        </xdr:to>
        <xdr:sp macro="" textlink="">
          <xdr:nvSpPr>
            <xdr:cNvPr id="66569" name="Check Box 9" hidden="1">
              <a:extLst>
                <a:ext uri="{63B3BB69-23CF-44E3-9099-C40C66FF867C}">
                  <a14:compatExt spid="_x0000_s66569"/>
                </a:ext>
                <a:ext uri="{FF2B5EF4-FFF2-40B4-BE49-F238E27FC236}">
                  <a16:creationId xmlns:a16="http://schemas.microsoft.com/office/drawing/2014/main" id="{00000000-0008-0000-1200-00000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25</xdr:row>
          <xdr:rowOff>28575</xdr:rowOff>
        </xdr:from>
        <xdr:to>
          <xdr:col>24</xdr:col>
          <xdr:colOff>104775</xdr:colOff>
          <xdr:row>26</xdr:row>
          <xdr:rowOff>123825</xdr:rowOff>
        </xdr:to>
        <xdr:sp macro="" textlink="">
          <xdr:nvSpPr>
            <xdr:cNvPr id="66570" name="Check Box 10" hidden="1">
              <a:extLst>
                <a:ext uri="{63B3BB69-23CF-44E3-9099-C40C66FF867C}">
                  <a14:compatExt spid="_x0000_s66570"/>
                </a:ext>
                <a:ext uri="{FF2B5EF4-FFF2-40B4-BE49-F238E27FC236}">
                  <a16:creationId xmlns:a16="http://schemas.microsoft.com/office/drawing/2014/main" id="{00000000-0008-0000-1200-00000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25</xdr:row>
          <xdr:rowOff>38100</xdr:rowOff>
        </xdr:from>
        <xdr:to>
          <xdr:col>26</xdr:col>
          <xdr:colOff>76200</xdr:colOff>
          <xdr:row>26</xdr:row>
          <xdr:rowOff>142875</xdr:rowOff>
        </xdr:to>
        <xdr:sp macro="" textlink="">
          <xdr:nvSpPr>
            <xdr:cNvPr id="66571" name="Check Box 11" hidden="1">
              <a:extLst>
                <a:ext uri="{63B3BB69-23CF-44E3-9099-C40C66FF867C}">
                  <a14:compatExt spid="_x0000_s66571"/>
                </a:ext>
                <a:ext uri="{FF2B5EF4-FFF2-40B4-BE49-F238E27FC236}">
                  <a16:creationId xmlns:a16="http://schemas.microsoft.com/office/drawing/2014/main" id="{00000000-0008-0000-1200-00000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25</xdr:row>
          <xdr:rowOff>38100</xdr:rowOff>
        </xdr:from>
        <xdr:to>
          <xdr:col>28</xdr:col>
          <xdr:colOff>104775</xdr:colOff>
          <xdr:row>26</xdr:row>
          <xdr:rowOff>142875</xdr:rowOff>
        </xdr:to>
        <xdr:sp macro="" textlink="">
          <xdr:nvSpPr>
            <xdr:cNvPr id="66572" name="Check Box 12" hidden="1">
              <a:extLst>
                <a:ext uri="{63B3BB69-23CF-44E3-9099-C40C66FF867C}">
                  <a14:compatExt spid="_x0000_s66572"/>
                </a:ext>
                <a:ext uri="{FF2B5EF4-FFF2-40B4-BE49-F238E27FC236}">
                  <a16:creationId xmlns:a16="http://schemas.microsoft.com/office/drawing/2014/main" id="{00000000-0008-0000-1200-00000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28</xdr:row>
          <xdr:rowOff>28575</xdr:rowOff>
        </xdr:from>
        <xdr:to>
          <xdr:col>22</xdr:col>
          <xdr:colOff>104775</xdr:colOff>
          <xdr:row>29</xdr:row>
          <xdr:rowOff>123825</xdr:rowOff>
        </xdr:to>
        <xdr:sp macro="" textlink="">
          <xdr:nvSpPr>
            <xdr:cNvPr id="66573" name="Check Box 13" hidden="1">
              <a:extLst>
                <a:ext uri="{63B3BB69-23CF-44E3-9099-C40C66FF867C}">
                  <a14:compatExt spid="_x0000_s66573"/>
                </a:ext>
                <a:ext uri="{FF2B5EF4-FFF2-40B4-BE49-F238E27FC236}">
                  <a16:creationId xmlns:a16="http://schemas.microsoft.com/office/drawing/2014/main" id="{00000000-0008-0000-1200-00000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28</xdr:row>
          <xdr:rowOff>28575</xdr:rowOff>
        </xdr:from>
        <xdr:to>
          <xdr:col>24</xdr:col>
          <xdr:colOff>104775</xdr:colOff>
          <xdr:row>29</xdr:row>
          <xdr:rowOff>123825</xdr:rowOff>
        </xdr:to>
        <xdr:sp macro="" textlink="">
          <xdr:nvSpPr>
            <xdr:cNvPr id="66574" name="Check Box 14" hidden="1">
              <a:extLst>
                <a:ext uri="{63B3BB69-23CF-44E3-9099-C40C66FF867C}">
                  <a14:compatExt spid="_x0000_s66574"/>
                </a:ext>
                <a:ext uri="{FF2B5EF4-FFF2-40B4-BE49-F238E27FC236}">
                  <a16:creationId xmlns:a16="http://schemas.microsoft.com/office/drawing/2014/main" id="{00000000-0008-0000-1200-00000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28</xdr:row>
          <xdr:rowOff>38100</xdr:rowOff>
        </xdr:from>
        <xdr:to>
          <xdr:col>26</xdr:col>
          <xdr:colOff>76200</xdr:colOff>
          <xdr:row>29</xdr:row>
          <xdr:rowOff>142875</xdr:rowOff>
        </xdr:to>
        <xdr:sp macro="" textlink="">
          <xdr:nvSpPr>
            <xdr:cNvPr id="66575" name="Check Box 15" hidden="1">
              <a:extLst>
                <a:ext uri="{63B3BB69-23CF-44E3-9099-C40C66FF867C}">
                  <a14:compatExt spid="_x0000_s66575"/>
                </a:ext>
                <a:ext uri="{FF2B5EF4-FFF2-40B4-BE49-F238E27FC236}">
                  <a16:creationId xmlns:a16="http://schemas.microsoft.com/office/drawing/2014/main" id="{00000000-0008-0000-1200-00000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28</xdr:row>
          <xdr:rowOff>38100</xdr:rowOff>
        </xdr:from>
        <xdr:to>
          <xdr:col>28</xdr:col>
          <xdr:colOff>104775</xdr:colOff>
          <xdr:row>29</xdr:row>
          <xdr:rowOff>142875</xdr:rowOff>
        </xdr:to>
        <xdr:sp macro="" textlink="">
          <xdr:nvSpPr>
            <xdr:cNvPr id="66576" name="Check Box 16" hidden="1">
              <a:extLst>
                <a:ext uri="{63B3BB69-23CF-44E3-9099-C40C66FF867C}">
                  <a14:compatExt spid="_x0000_s66576"/>
                </a:ext>
                <a:ext uri="{FF2B5EF4-FFF2-40B4-BE49-F238E27FC236}">
                  <a16:creationId xmlns:a16="http://schemas.microsoft.com/office/drawing/2014/main" id="{00000000-0008-0000-1200-00001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19</xdr:row>
          <xdr:rowOff>28575</xdr:rowOff>
        </xdr:from>
        <xdr:to>
          <xdr:col>22</xdr:col>
          <xdr:colOff>104775</xdr:colOff>
          <xdr:row>20</xdr:row>
          <xdr:rowOff>123825</xdr:rowOff>
        </xdr:to>
        <xdr:sp macro="" textlink="">
          <xdr:nvSpPr>
            <xdr:cNvPr id="66577" name="Check Box 17" hidden="1">
              <a:extLst>
                <a:ext uri="{63B3BB69-23CF-44E3-9099-C40C66FF867C}">
                  <a14:compatExt spid="_x0000_s66577"/>
                </a:ext>
                <a:ext uri="{FF2B5EF4-FFF2-40B4-BE49-F238E27FC236}">
                  <a16:creationId xmlns:a16="http://schemas.microsoft.com/office/drawing/2014/main" id="{00000000-0008-0000-1200-00001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19</xdr:row>
          <xdr:rowOff>28575</xdr:rowOff>
        </xdr:from>
        <xdr:to>
          <xdr:col>24</xdr:col>
          <xdr:colOff>104775</xdr:colOff>
          <xdr:row>20</xdr:row>
          <xdr:rowOff>123825</xdr:rowOff>
        </xdr:to>
        <xdr:sp macro="" textlink="">
          <xdr:nvSpPr>
            <xdr:cNvPr id="66578" name="Check Box 18" hidden="1">
              <a:extLst>
                <a:ext uri="{63B3BB69-23CF-44E3-9099-C40C66FF867C}">
                  <a14:compatExt spid="_x0000_s66578"/>
                </a:ext>
                <a:ext uri="{FF2B5EF4-FFF2-40B4-BE49-F238E27FC236}">
                  <a16:creationId xmlns:a16="http://schemas.microsoft.com/office/drawing/2014/main" id="{00000000-0008-0000-1200-00001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19</xdr:row>
          <xdr:rowOff>38100</xdr:rowOff>
        </xdr:from>
        <xdr:to>
          <xdr:col>26</xdr:col>
          <xdr:colOff>76200</xdr:colOff>
          <xdr:row>20</xdr:row>
          <xdr:rowOff>142875</xdr:rowOff>
        </xdr:to>
        <xdr:sp macro="" textlink="">
          <xdr:nvSpPr>
            <xdr:cNvPr id="66579" name="Check Box 19" hidden="1">
              <a:extLst>
                <a:ext uri="{63B3BB69-23CF-44E3-9099-C40C66FF867C}">
                  <a14:compatExt spid="_x0000_s66579"/>
                </a:ext>
                <a:ext uri="{FF2B5EF4-FFF2-40B4-BE49-F238E27FC236}">
                  <a16:creationId xmlns:a16="http://schemas.microsoft.com/office/drawing/2014/main" id="{00000000-0008-0000-1200-00001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19</xdr:row>
          <xdr:rowOff>38100</xdr:rowOff>
        </xdr:from>
        <xdr:to>
          <xdr:col>28</xdr:col>
          <xdr:colOff>104775</xdr:colOff>
          <xdr:row>20</xdr:row>
          <xdr:rowOff>142875</xdr:rowOff>
        </xdr:to>
        <xdr:sp macro="" textlink="">
          <xdr:nvSpPr>
            <xdr:cNvPr id="66580" name="Check Box 20" hidden="1">
              <a:extLst>
                <a:ext uri="{63B3BB69-23CF-44E3-9099-C40C66FF867C}">
                  <a14:compatExt spid="_x0000_s66580"/>
                </a:ext>
                <a:ext uri="{FF2B5EF4-FFF2-40B4-BE49-F238E27FC236}">
                  <a16:creationId xmlns:a16="http://schemas.microsoft.com/office/drawing/2014/main" id="{00000000-0008-0000-1200-00001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152400</xdr:colOff>
          <xdr:row>16</xdr:row>
          <xdr:rowOff>28575</xdr:rowOff>
        </xdr:from>
        <xdr:to>
          <xdr:col>22</xdr:col>
          <xdr:colOff>104775</xdr:colOff>
          <xdr:row>17</xdr:row>
          <xdr:rowOff>123825</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13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16</xdr:row>
          <xdr:rowOff>28575</xdr:rowOff>
        </xdr:from>
        <xdr:to>
          <xdr:col>24</xdr:col>
          <xdr:colOff>104775</xdr:colOff>
          <xdr:row>17</xdr:row>
          <xdr:rowOff>123825</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13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16</xdr:row>
          <xdr:rowOff>38100</xdr:rowOff>
        </xdr:from>
        <xdr:to>
          <xdr:col>26</xdr:col>
          <xdr:colOff>76200</xdr:colOff>
          <xdr:row>17</xdr:row>
          <xdr:rowOff>142875</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13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16</xdr:row>
          <xdr:rowOff>38100</xdr:rowOff>
        </xdr:from>
        <xdr:to>
          <xdr:col>28</xdr:col>
          <xdr:colOff>104775</xdr:colOff>
          <xdr:row>17</xdr:row>
          <xdr:rowOff>142875</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13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22</xdr:row>
          <xdr:rowOff>28575</xdr:rowOff>
        </xdr:from>
        <xdr:to>
          <xdr:col>22</xdr:col>
          <xdr:colOff>104775</xdr:colOff>
          <xdr:row>23</xdr:row>
          <xdr:rowOff>123825</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13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22</xdr:row>
          <xdr:rowOff>28575</xdr:rowOff>
        </xdr:from>
        <xdr:to>
          <xdr:col>24</xdr:col>
          <xdr:colOff>104775</xdr:colOff>
          <xdr:row>23</xdr:row>
          <xdr:rowOff>123825</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13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22</xdr:row>
          <xdr:rowOff>38100</xdr:rowOff>
        </xdr:from>
        <xdr:to>
          <xdr:col>26</xdr:col>
          <xdr:colOff>76200</xdr:colOff>
          <xdr:row>23</xdr:row>
          <xdr:rowOff>142875</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13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22</xdr:row>
          <xdr:rowOff>38100</xdr:rowOff>
        </xdr:from>
        <xdr:to>
          <xdr:col>28</xdr:col>
          <xdr:colOff>104775</xdr:colOff>
          <xdr:row>23</xdr:row>
          <xdr:rowOff>142875</xdr:rowOff>
        </xdr:to>
        <xdr:sp macro="" textlink="">
          <xdr:nvSpPr>
            <xdr:cNvPr id="65544" name="Check Box 8" hidden="1">
              <a:extLst>
                <a:ext uri="{63B3BB69-23CF-44E3-9099-C40C66FF867C}">
                  <a14:compatExt spid="_x0000_s65544"/>
                </a:ext>
                <a:ext uri="{FF2B5EF4-FFF2-40B4-BE49-F238E27FC236}">
                  <a16:creationId xmlns:a16="http://schemas.microsoft.com/office/drawing/2014/main" id="{00000000-0008-0000-1300-00000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25</xdr:row>
          <xdr:rowOff>28575</xdr:rowOff>
        </xdr:from>
        <xdr:to>
          <xdr:col>22</xdr:col>
          <xdr:colOff>104775</xdr:colOff>
          <xdr:row>26</xdr:row>
          <xdr:rowOff>123825</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13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25</xdr:row>
          <xdr:rowOff>28575</xdr:rowOff>
        </xdr:from>
        <xdr:to>
          <xdr:col>24</xdr:col>
          <xdr:colOff>104775</xdr:colOff>
          <xdr:row>26</xdr:row>
          <xdr:rowOff>123825</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13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25</xdr:row>
          <xdr:rowOff>38100</xdr:rowOff>
        </xdr:from>
        <xdr:to>
          <xdr:col>26</xdr:col>
          <xdr:colOff>76200</xdr:colOff>
          <xdr:row>26</xdr:row>
          <xdr:rowOff>142875</xdr:rowOff>
        </xdr:to>
        <xdr:sp macro="" textlink="">
          <xdr:nvSpPr>
            <xdr:cNvPr id="65547" name="Check Box 11" hidden="1">
              <a:extLst>
                <a:ext uri="{63B3BB69-23CF-44E3-9099-C40C66FF867C}">
                  <a14:compatExt spid="_x0000_s65547"/>
                </a:ext>
                <a:ext uri="{FF2B5EF4-FFF2-40B4-BE49-F238E27FC236}">
                  <a16:creationId xmlns:a16="http://schemas.microsoft.com/office/drawing/2014/main" id="{00000000-0008-0000-1300-00000B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25</xdr:row>
          <xdr:rowOff>38100</xdr:rowOff>
        </xdr:from>
        <xdr:to>
          <xdr:col>28</xdr:col>
          <xdr:colOff>104775</xdr:colOff>
          <xdr:row>26</xdr:row>
          <xdr:rowOff>142875</xdr:rowOff>
        </xdr:to>
        <xdr:sp macro="" textlink="">
          <xdr:nvSpPr>
            <xdr:cNvPr id="65548" name="Check Box 12" hidden="1">
              <a:extLst>
                <a:ext uri="{63B3BB69-23CF-44E3-9099-C40C66FF867C}">
                  <a14:compatExt spid="_x0000_s65548"/>
                </a:ext>
                <a:ext uri="{FF2B5EF4-FFF2-40B4-BE49-F238E27FC236}">
                  <a16:creationId xmlns:a16="http://schemas.microsoft.com/office/drawing/2014/main" id="{00000000-0008-0000-1300-00000C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28</xdr:row>
          <xdr:rowOff>28575</xdr:rowOff>
        </xdr:from>
        <xdr:to>
          <xdr:col>22</xdr:col>
          <xdr:colOff>104775</xdr:colOff>
          <xdr:row>29</xdr:row>
          <xdr:rowOff>123825</xdr:rowOff>
        </xdr:to>
        <xdr:sp macro="" textlink="">
          <xdr:nvSpPr>
            <xdr:cNvPr id="65549" name="Check Box 13" hidden="1">
              <a:extLst>
                <a:ext uri="{63B3BB69-23CF-44E3-9099-C40C66FF867C}">
                  <a14:compatExt spid="_x0000_s65549"/>
                </a:ext>
                <a:ext uri="{FF2B5EF4-FFF2-40B4-BE49-F238E27FC236}">
                  <a16:creationId xmlns:a16="http://schemas.microsoft.com/office/drawing/2014/main" id="{00000000-0008-0000-1300-00000D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28</xdr:row>
          <xdr:rowOff>28575</xdr:rowOff>
        </xdr:from>
        <xdr:to>
          <xdr:col>24</xdr:col>
          <xdr:colOff>104775</xdr:colOff>
          <xdr:row>29</xdr:row>
          <xdr:rowOff>123825</xdr:rowOff>
        </xdr:to>
        <xdr:sp macro="" textlink="">
          <xdr:nvSpPr>
            <xdr:cNvPr id="65550" name="Check Box 14" hidden="1">
              <a:extLst>
                <a:ext uri="{63B3BB69-23CF-44E3-9099-C40C66FF867C}">
                  <a14:compatExt spid="_x0000_s65550"/>
                </a:ext>
                <a:ext uri="{FF2B5EF4-FFF2-40B4-BE49-F238E27FC236}">
                  <a16:creationId xmlns:a16="http://schemas.microsoft.com/office/drawing/2014/main" id="{00000000-0008-0000-1300-00000E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28</xdr:row>
          <xdr:rowOff>38100</xdr:rowOff>
        </xdr:from>
        <xdr:to>
          <xdr:col>26</xdr:col>
          <xdr:colOff>76200</xdr:colOff>
          <xdr:row>29</xdr:row>
          <xdr:rowOff>142875</xdr:rowOff>
        </xdr:to>
        <xdr:sp macro="" textlink="">
          <xdr:nvSpPr>
            <xdr:cNvPr id="65551" name="Check Box 15" hidden="1">
              <a:extLst>
                <a:ext uri="{63B3BB69-23CF-44E3-9099-C40C66FF867C}">
                  <a14:compatExt spid="_x0000_s65551"/>
                </a:ext>
                <a:ext uri="{FF2B5EF4-FFF2-40B4-BE49-F238E27FC236}">
                  <a16:creationId xmlns:a16="http://schemas.microsoft.com/office/drawing/2014/main" id="{00000000-0008-0000-1300-00000F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28</xdr:row>
          <xdr:rowOff>38100</xdr:rowOff>
        </xdr:from>
        <xdr:to>
          <xdr:col>28</xdr:col>
          <xdr:colOff>104775</xdr:colOff>
          <xdr:row>29</xdr:row>
          <xdr:rowOff>142875</xdr:rowOff>
        </xdr:to>
        <xdr:sp macro="" textlink="">
          <xdr:nvSpPr>
            <xdr:cNvPr id="65552" name="Check Box 16" hidden="1">
              <a:extLst>
                <a:ext uri="{63B3BB69-23CF-44E3-9099-C40C66FF867C}">
                  <a14:compatExt spid="_x0000_s65552"/>
                </a:ext>
                <a:ext uri="{FF2B5EF4-FFF2-40B4-BE49-F238E27FC236}">
                  <a16:creationId xmlns:a16="http://schemas.microsoft.com/office/drawing/2014/main" id="{00000000-0008-0000-1300-000010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19</xdr:row>
          <xdr:rowOff>28575</xdr:rowOff>
        </xdr:from>
        <xdr:to>
          <xdr:col>22</xdr:col>
          <xdr:colOff>104775</xdr:colOff>
          <xdr:row>20</xdr:row>
          <xdr:rowOff>123825</xdr:rowOff>
        </xdr:to>
        <xdr:sp macro="" textlink="">
          <xdr:nvSpPr>
            <xdr:cNvPr id="65553" name="Check Box 17" hidden="1">
              <a:extLst>
                <a:ext uri="{63B3BB69-23CF-44E3-9099-C40C66FF867C}">
                  <a14:compatExt spid="_x0000_s65553"/>
                </a:ext>
                <a:ext uri="{FF2B5EF4-FFF2-40B4-BE49-F238E27FC236}">
                  <a16:creationId xmlns:a16="http://schemas.microsoft.com/office/drawing/2014/main" id="{00000000-0008-0000-1300-00001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19</xdr:row>
          <xdr:rowOff>28575</xdr:rowOff>
        </xdr:from>
        <xdr:to>
          <xdr:col>24</xdr:col>
          <xdr:colOff>104775</xdr:colOff>
          <xdr:row>20</xdr:row>
          <xdr:rowOff>123825</xdr:rowOff>
        </xdr:to>
        <xdr:sp macro="" textlink="">
          <xdr:nvSpPr>
            <xdr:cNvPr id="65554" name="Check Box 18" hidden="1">
              <a:extLst>
                <a:ext uri="{63B3BB69-23CF-44E3-9099-C40C66FF867C}">
                  <a14:compatExt spid="_x0000_s65554"/>
                </a:ext>
                <a:ext uri="{FF2B5EF4-FFF2-40B4-BE49-F238E27FC236}">
                  <a16:creationId xmlns:a16="http://schemas.microsoft.com/office/drawing/2014/main" id="{00000000-0008-0000-1300-00001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19</xdr:row>
          <xdr:rowOff>38100</xdr:rowOff>
        </xdr:from>
        <xdr:to>
          <xdr:col>26</xdr:col>
          <xdr:colOff>76200</xdr:colOff>
          <xdr:row>20</xdr:row>
          <xdr:rowOff>142875</xdr:rowOff>
        </xdr:to>
        <xdr:sp macro="" textlink="">
          <xdr:nvSpPr>
            <xdr:cNvPr id="65555" name="Check Box 19" hidden="1">
              <a:extLst>
                <a:ext uri="{63B3BB69-23CF-44E3-9099-C40C66FF867C}">
                  <a14:compatExt spid="_x0000_s65555"/>
                </a:ext>
                <a:ext uri="{FF2B5EF4-FFF2-40B4-BE49-F238E27FC236}">
                  <a16:creationId xmlns:a16="http://schemas.microsoft.com/office/drawing/2014/main" id="{00000000-0008-0000-1300-00001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19</xdr:row>
          <xdr:rowOff>38100</xdr:rowOff>
        </xdr:from>
        <xdr:to>
          <xdr:col>28</xdr:col>
          <xdr:colOff>104775</xdr:colOff>
          <xdr:row>20</xdr:row>
          <xdr:rowOff>142875</xdr:rowOff>
        </xdr:to>
        <xdr:sp macro="" textlink="">
          <xdr:nvSpPr>
            <xdr:cNvPr id="65556" name="Check Box 20" hidden="1">
              <a:extLst>
                <a:ext uri="{63B3BB69-23CF-44E3-9099-C40C66FF867C}">
                  <a14:compatExt spid="_x0000_s65556"/>
                </a:ext>
                <a:ext uri="{FF2B5EF4-FFF2-40B4-BE49-F238E27FC236}">
                  <a16:creationId xmlns:a16="http://schemas.microsoft.com/office/drawing/2014/main" id="{00000000-0008-0000-1300-00001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01302\Desktop\&#21033;&#29992;&#30003;&#36796;&#26360;&#19968;&#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ご覧下さい"/>
      <sheetName val="入力シート"/>
      <sheetName val="はじめに"/>
      <sheetName val="利用申込書"/>
      <sheetName val="免除申請(新)"/>
      <sheetName val="免除申請(旧)"/>
      <sheetName val="別紙免除者証明書"/>
      <sheetName val="食事申込"/>
      <sheetName val="研修計画書新"/>
      <sheetName val="宿泊者名簿"/>
      <sheetName val="日帰り名簿"/>
      <sheetName val="学校団体用チェックリスト"/>
      <sheetName val="教材１"/>
      <sheetName val="教材２"/>
      <sheetName val="お弁当"/>
      <sheetName val="領収書内訳"/>
      <sheetName val="領収書内訳 (例)"/>
      <sheetName val="飲み物発注書"/>
      <sheetName val="野外炊飯食材"/>
      <sheetName val="野外炊飯用品"/>
    </sheetNames>
    <sheetDataSet>
      <sheetData sheetId="0"/>
      <sheetData sheetId="1"/>
      <sheetData sheetId="2"/>
      <sheetData sheetId="3">
        <row r="3">
          <cell r="C3">
            <v>0</v>
          </cell>
        </row>
        <row r="10">
          <cell r="D10"/>
          <cell r="F10"/>
          <cell r="H10"/>
        </row>
        <row r="11">
          <cell r="D11"/>
          <cell r="F11"/>
          <cell r="H11"/>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vmlDrawing" Target="../drawings/vmlDrawing3.vml"/><Relationship Id="rId7" Type="http://schemas.openxmlformats.org/officeDocument/2006/relationships/ctrlProp" Target="../ctrlProps/ctrlProp52.xml"/><Relationship Id="rId2" Type="http://schemas.openxmlformats.org/officeDocument/2006/relationships/drawing" Target="../drawings/drawing7.xml"/><Relationship Id="rId1" Type="http://schemas.openxmlformats.org/officeDocument/2006/relationships/printerSettings" Target="../printerSettings/printerSettings18.bin"/><Relationship Id="rId6" Type="http://schemas.openxmlformats.org/officeDocument/2006/relationships/ctrlProp" Target="../ctrlProps/ctrlProp51.xml"/><Relationship Id="rId5" Type="http://schemas.openxmlformats.org/officeDocument/2006/relationships/ctrlProp" Target="../ctrlProps/ctrlProp5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3" Type="http://schemas.openxmlformats.org/officeDocument/2006/relationships/vmlDrawing" Target="../drawings/vmlDrawing4.vml"/><Relationship Id="rId21" Type="http://schemas.openxmlformats.org/officeDocument/2006/relationships/ctrlProp" Target="../ctrlProps/ctrlProp73.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 Type="http://schemas.openxmlformats.org/officeDocument/2006/relationships/drawing" Target="../drawings/drawing8.xml"/><Relationship Id="rId16" Type="http://schemas.openxmlformats.org/officeDocument/2006/relationships/ctrlProp" Target="../ctrlProps/ctrlProp68.xml"/><Relationship Id="rId20" Type="http://schemas.openxmlformats.org/officeDocument/2006/relationships/ctrlProp" Target="../ctrlProps/ctrlProp72.xml"/><Relationship Id="rId1" Type="http://schemas.openxmlformats.org/officeDocument/2006/relationships/printerSettings" Target="../printerSettings/printerSettings19.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omments" Target="../comments1.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10" Type="http://schemas.openxmlformats.org/officeDocument/2006/relationships/ctrlProp" Target="../ctrlProps/ctrlProp62.xml"/><Relationship Id="rId19" Type="http://schemas.openxmlformats.org/officeDocument/2006/relationships/ctrlProp" Target="../ctrlProps/ctrlProp71.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18" Type="http://schemas.openxmlformats.org/officeDocument/2006/relationships/ctrlProp" Target="../ctrlProps/ctrlProp90.xml"/><Relationship Id="rId3" Type="http://schemas.openxmlformats.org/officeDocument/2006/relationships/vmlDrawing" Target="../drawings/vmlDrawing5.vml"/><Relationship Id="rId21" Type="http://schemas.openxmlformats.org/officeDocument/2006/relationships/ctrlProp" Target="../ctrlProps/ctrlProp93.xml"/><Relationship Id="rId7" Type="http://schemas.openxmlformats.org/officeDocument/2006/relationships/ctrlProp" Target="../ctrlProps/ctrlProp79.xml"/><Relationship Id="rId12" Type="http://schemas.openxmlformats.org/officeDocument/2006/relationships/ctrlProp" Target="../ctrlProps/ctrlProp84.xml"/><Relationship Id="rId17" Type="http://schemas.openxmlformats.org/officeDocument/2006/relationships/ctrlProp" Target="../ctrlProps/ctrlProp89.xml"/><Relationship Id="rId2" Type="http://schemas.openxmlformats.org/officeDocument/2006/relationships/drawing" Target="../drawings/drawing9.xml"/><Relationship Id="rId16" Type="http://schemas.openxmlformats.org/officeDocument/2006/relationships/ctrlProp" Target="../ctrlProps/ctrlProp88.xml"/><Relationship Id="rId20" Type="http://schemas.openxmlformats.org/officeDocument/2006/relationships/ctrlProp" Target="../ctrlProps/ctrlProp92.xml"/><Relationship Id="rId1" Type="http://schemas.openxmlformats.org/officeDocument/2006/relationships/printerSettings" Target="../printerSettings/printerSettings20.bin"/><Relationship Id="rId6" Type="http://schemas.openxmlformats.org/officeDocument/2006/relationships/ctrlProp" Target="../ctrlProps/ctrlProp78.xml"/><Relationship Id="rId11" Type="http://schemas.openxmlformats.org/officeDocument/2006/relationships/ctrlProp" Target="../ctrlProps/ctrlProp83.xml"/><Relationship Id="rId24" Type="http://schemas.openxmlformats.org/officeDocument/2006/relationships/comments" Target="../comments2.xml"/><Relationship Id="rId5" Type="http://schemas.openxmlformats.org/officeDocument/2006/relationships/ctrlProp" Target="../ctrlProps/ctrlProp77.xml"/><Relationship Id="rId15" Type="http://schemas.openxmlformats.org/officeDocument/2006/relationships/ctrlProp" Target="../ctrlProps/ctrlProp87.xml"/><Relationship Id="rId23" Type="http://schemas.openxmlformats.org/officeDocument/2006/relationships/ctrlProp" Target="../ctrlProps/ctrlProp95.xml"/><Relationship Id="rId10" Type="http://schemas.openxmlformats.org/officeDocument/2006/relationships/ctrlProp" Target="../ctrlProps/ctrlProp82.xml"/><Relationship Id="rId19" Type="http://schemas.openxmlformats.org/officeDocument/2006/relationships/ctrlProp" Target="../ctrlProps/ctrlProp91.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 Id="rId22" Type="http://schemas.openxmlformats.org/officeDocument/2006/relationships/ctrlProp" Target="../ctrlProps/ctrlProp94.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package" Target="../embeddings/Microsoft_Excel_Worksheet1.xlsx"/><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4"/>
  <sheetViews>
    <sheetView tabSelected="1" view="pageBreakPreview" zoomScaleNormal="100" zoomScaleSheetLayoutView="100" workbookViewId="0">
      <selection activeCell="P7" sqref="P7"/>
    </sheetView>
  </sheetViews>
  <sheetFormatPr defaultRowHeight="13.5"/>
  <cols>
    <col min="1" max="1" width="3.625" customWidth="1"/>
    <col min="9" max="9" width="19.5" customWidth="1"/>
    <col min="10" max="10" width="3.625" customWidth="1"/>
  </cols>
  <sheetData>
    <row r="1" spans="2:10" ht="43.5" customHeight="1">
      <c r="B1" s="414" t="s">
        <v>112</v>
      </c>
      <c r="C1" s="414"/>
      <c r="D1" s="414"/>
      <c r="E1" s="414"/>
      <c r="F1" s="414"/>
      <c r="G1" s="414"/>
      <c r="H1" s="414"/>
      <c r="I1" s="414"/>
      <c r="J1" s="414"/>
    </row>
    <row r="2" spans="2:10" ht="15" thickBot="1">
      <c r="I2" s="221">
        <v>45365</v>
      </c>
    </row>
    <row r="3" spans="2:10" ht="27.75" customHeight="1">
      <c r="B3" s="55" t="s">
        <v>399</v>
      </c>
      <c r="C3" s="39"/>
      <c r="D3" s="39"/>
      <c r="E3" s="39"/>
      <c r="F3" s="39"/>
      <c r="G3" s="39"/>
      <c r="H3" s="39"/>
      <c r="I3" s="40"/>
    </row>
    <row r="4" spans="2:10" ht="27.75" customHeight="1">
      <c r="B4" s="41"/>
      <c r="C4" s="303" t="s">
        <v>502</v>
      </c>
      <c r="D4" s="303"/>
      <c r="E4" s="303"/>
      <c r="F4" s="303"/>
      <c r="G4" s="303"/>
      <c r="H4" s="303"/>
      <c r="I4" s="42"/>
    </row>
    <row r="5" spans="2:10" ht="27.75" customHeight="1">
      <c r="B5" s="41"/>
      <c r="C5" s="303" t="s">
        <v>503</v>
      </c>
      <c r="D5" s="303"/>
      <c r="E5" s="303"/>
      <c r="F5" s="303"/>
      <c r="G5" s="303"/>
      <c r="H5" s="303"/>
      <c r="I5" s="42"/>
    </row>
    <row r="6" spans="2:10" ht="27.75" customHeight="1">
      <c r="B6" s="41"/>
      <c r="C6" s="303" t="s">
        <v>523</v>
      </c>
      <c r="D6" s="303"/>
      <c r="E6" s="303"/>
      <c r="F6" s="299" t="s">
        <v>550</v>
      </c>
      <c r="G6" s="300"/>
      <c r="H6" s="300"/>
      <c r="I6" s="304"/>
    </row>
    <row r="7" spans="2:10" ht="27.75" customHeight="1">
      <c r="B7" s="41"/>
      <c r="C7" s="303" t="s">
        <v>524</v>
      </c>
      <c r="D7" s="303"/>
      <c r="E7" s="303"/>
      <c r="F7" s="301" t="s">
        <v>551</v>
      </c>
      <c r="G7" s="302"/>
      <c r="H7" s="302"/>
      <c r="I7" s="305"/>
    </row>
    <row r="8" spans="2:10" ht="27.75" customHeight="1" thickBot="1">
      <c r="B8" s="43"/>
      <c r="C8" s="44" t="s">
        <v>525</v>
      </c>
      <c r="D8" s="44"/>
      <c r="E8" s="44"/>
      <c r="F8" s="44"/>
      <c r="G8" s="44"/>
      <c r="H8" s="44"/>
      <c r="I8" s="45"/>
    </row>
    <row r="9" spans="2:10" ht="27.75" customHeight="1" thickBot="1"/>
    <row r="10" spans="2:10" ht="27.75" customHeight="1">
      <c r="B10" s="46" t="s">
        <v>155</v>
      </c>
      <c r="C10" s="47"/>
      <c r="D10" s="47"/>
      <c r="E10" s="47"/>
      <c r="F10" s="47"/>
      <c r="G10" s="47"/>
      <c r="H10" s="47"/>
      <c r="I10" s="48"/>
    </row>
    <row r="11" spans="2:10" ht="27.75" customHeight="1">
      <c r="B11" s="49"/>
      <c r="C11" s="416" t="s">
        <v>552</v>
      </c>
      <c r="D11" s="416"/>
      <c r="E11" s="50"/>
      <c r="F11" s="50"/>
      <c r="G11" s="50"/>
      <c r="H11" s="50"/>
      <c r="I11" s="51"/>
    </row>
    <row r="12" spans="2:10" ht="27.75" customHeight="1">
      <c r="B12" s="49"/>
      <c r="C12" s="416" t="s">
        <v>553</v>
      </c>
      <c r="D12" s="416"/>
      <c r="E12" s="50"/>
      <c r="F12" s="50"/>
      <c r="G12" s="50"/>
      <c r="H12" s="50"/>
      <c r="I12" s="51"/>
    </row>
    <row r="13" spans="2:10" ht="27.75" hidden="1" customHeight="1">
      <c r="B13" s="49"/>
      <c r="C13" s="50" t="s">
        <v>159</v>
      </c>
      <c r="D13" s="50"/>
      <c r="E13" s="50"/>
      <c r="F13" s="50"/>
      <c r="G13" s="50"/>
      <c r="H13" s="50"/>
      <c r="I13" s="51"/>
    </row>
    <row r="14" spans="2:10" ht="27.75" customHeight="1">
      <c r="B14" s="49"/>
      <c r="C14" s="50" t="s">
        <v>504</v>
      </c>
      <c r="D14" s="50"/>
      <c r="E14" s="50"/>
      <c r="F14" s="50"/>
      <c r="G14" s="50"/>
      <c r="H14" s="50"/>
      <c r="I14" s="51"/>
    </row>
    <row r="15" spans="2:10" ht="27.75" customHeight="1">
      <c r="B15" s="49"/>
      <c r="C15" s="50" t="s">
        <v>505</v>
      </c>
      <c r="D15" s="50"/>
      <c r="E15" s="50"/>
      <c r="F15" s="50"/>
      <c r="G15" s="50"/>
      <c r="H15" s="50"/>
      <c r="I15" s="51"/>
    </row>
    <row r="16" spans="2:10" ht="27.75" customHeight="1">
      <c r="B16" s="49"/>
      <c r="C16" s="50" t="s">
        <v>506</v>
      </c>
      <c r="D16" s="50"/>
      <c r="E16" s="50"/>
      <c r="F16" s="50"/>
      <c r="G16" s="50"/>
      <c r="H16" s="50"/>
      <c r="I16" s="51"/>
    </row>
    <row r="17" spans="2:9" ht="27.75" customHeight="1">
      <c r="B17" s="49"/>
      <c r="C17" s="50" t="s">
        <v>507</v>
      </c>
      <c r="D17" s="50"/>
      <c r="E17" s="50"/>
      <c r="F17" s="50"/>
      <c r="G17" s="50"/>
      <c r="H17" s="50"/>
      <c r="I17" s="51"/>
    </row>
    <row r="18" spans="2:9" ht="27.75" customHeight="1">
      <c r="B18" s="49"/>
      <c r="C18" s="50" t="s">
        <v>508</v>
      </c>
      <c r="D18" s="50"/>
      <c r="E18" s="50"/>
      <c r="F18" s="50"/>
      <c r="G18" s="50"/>
      <c r="H18" s="50"/>
      <c r="I18" s="51"/>
    </row>
    <row r="19" spans="2:9" ht="27.75" customHeight="1">
      <c r="B19" s="49"/>
      <c r="C19" s="50" t="s">
        <v>509</v>
      </c>
      <c r="D19" s="50"/>
      <c r="E19" s="50"/>
      <c r="F19" s="50"/>
      <c r="G19" s="50"/>
      <c r="H19" s="50"/>
      <c r="I19" s="51"/>
    </row>
    <row r="20" spans="2:9" ht="27.75" customHeight="1">
      <c r="B20" s="49"/>
      <c r="C20" s="50" t="s">
        <v>654</v>
      </c>
      <c r="D20" s="50"/>
      <c r="E20" s="50"/>
      <c r="F20" s="50"/>
      <c r="G20" s="50"/>
      <c r="H20" s="50"/>
      <c r="I20" s="51"/>
    </row>
    <row r="21" spans="2:9" ht="27.75" customHeight="1" thickBot="1">
      <c r="B21" s="52"/>
      <c r="C21" s="53" t="s">
        <v>589</v>
      </c>
      <c r="D21" s="53"/>
      <c r="E21" s="53"/>
      <c r="F21" s="53"/>
      <c r="G21" s="53"/>
      <c r="H21" s="53"/>
      <c r="I21" s="54"/>
    </row>
    <row r="24" spans="2:9" ht="87.75" customHeight="1">
      <c r="B24" s="415" t="s">
        <v>554</v>
      </c>
      <c r="C24" s="415"/>
      <c r="D24" s="415"/>
      <c r="E24" s="415"/>
      <c r="F24" s="415"/>
      <c r="G24" s="415"/>
      <c r="H24" s="415"/>
      <c r="I24" s="415"/>
    </row>
  </sheetData>
  <mergeCells count="4">
    <mergeCell ref="B1:J1"/>
    <mergeCell ref="B24:I24"/>
    <mergeCell ref="C11:D11"/>
    <mergeCell ref="C12:D12"/>
  </mergeCells>
  <phoneticPr fontId="6"/>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0FED9-7D17-4BA8-BD07-D63D7CA5C608}">
  <sheetPr>
    <tabColor rgb="FFB4F2FE"/>
  </sheetPr>
  <dimension ref="A1:AY39"/>
  <sheetViews>
    <sheetView showZeros="0" view="pageBreakPreview" zoomScaleNormal="100" zoomScaleSheetLayoutView="100" workbookViewId="0">
      <selection activeCell="AH33" sqref="AH33"/>
    </sheetView>
  </sheetViews>
  <sheetFormatPr defaultColWidth="3.625" defaultRowHeight="13.5"/>
  <cols>
    <col min="1" max="24" width="3.625" style="1" customWidth="1"/>
    <col min="25" max="25" width="1.5" style="1" customWidth="1"/>
    <col min="26" max="16384" width="3.625" style="1"/>
  </cols>
  <sheetData>
    <row r="1" spans="1:27" ht="18.75" customHeight="1">
      <c r="A1" s="806" t="s">
        <v>613</v>
      </c>
      <c r="B1" s="806"/>
      <c r="C1" s="806"/>
      <c r="D1" s="806"/>
      <c r="E1" s="806"/>
      <c r="F1" s="806"/>
      <c r="G1" s="806"/>
      <c r="H1" s="806"/>
      <c r="I1" s="806"/>
      <c r="J1" s="806"/>
      <c r="K1" s="806"/>
      <c r="L1" s="806"/>
      <c r="M1" s="806"/>
      <c r="N1" s="806"/>
      <c r="O1" s="806"/>
      <c r="P1" s="806"/>
      <c r="Q1" s="806"/>
      <c r="R1" s="806"/>
      <c r="S1" s="806"/>
      <c r="T1" s="806"/>
      <c r="U1" s="806"/>
      <c r="V1" s="806"/>
      <c r="W1" s="806"/>
      <c r="X1" s="806"/>
    </row>
    <row r="2" spans="1:27" ht="13.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row>
    <row r="3" spans="1:27">
      <c r="Q3" s="837" t="s">
        <v>437</v>
      </c>
      <c r="R3" s="837"/>
      <c r="T3" s="1" t="s">
        <v>1</v>
      </c>
      <c r="V3" s="1" t="s">
        <v>6</v>
      </c>
      <c r="X3" s="1" t="s">
        <v>0</v>
      </c>
    </row>
    <row r="5" spans="1:27" ht="15.75" customHeight="1">
      <c r="A5" s="2" t="s">
        <v>70</v>
      </c>
    </row>
    <row r="6" spans="1:27" ht="11.25" customHeight="1"/>
    <row r="7" spans="1:27" ht="19.5" customHeight="1">
      <c r="M7" s="237" t="s">
        <v>438</v>
      </c>
      <c r="O7" s="237"/>
      <c r="P7" s="237"/>
      <c r="Q7" s="838"/>
      <c r="R7" s="618"/>
      <c r="S7" s="618"/>
      <c r="T7" s="618"/>
      <c r="U7" s="618"/>
      <c r="V7" s="618"/>
      <c r="W7" s="618"/>
    </row>
    <row r="8" spans="1:27" ht="10.5" customHeight="1">
      <c r="L8" s="16"/>
    </row>
    <row r="9" spans="1:27" ht="14.25">
      <c r="A9" s="2" t="s">
        <v>31</v>
      </c>
      <c r="C9" s="11"/>
      <c r="D9" s="11"/>
      <c r="E9" s="11"/>
      <c r="F9" s="11"/>
      <c r="G9" s="11"/>
      <c r="H9" s="11"/>
    </row>
    <row r="10" spans="1:27" ht="12" customHeight="1"/>
    <row r="11" spans="1:27" ht="25.15" customHeight="1">
      <c r="A11" s="839" t="s">
        <v>2</v>
      </c>
      <c r="B11" s="840"/>
      <c r="C11" s="840"/>
      <c r="D11" s="841"/>
      <c r="E11" s="672">
        <f>[1]利用申込書!C3</f>
        <v>0</v>
      </c>
      <c r="F11" s="673"/>
      <c r="G11" s="673"/>
      <c r="H11" s="673"/>
      <c r="I11" s="673"/>
      <c r="J11" s="673"/>
      <c r="K11" s="673"/>
      <c r="L11" s="673"/>
      <c r="M11" s="673"/>
      <c r="N11" s="673"/>
      <c r="O11" s="673"/>
      <c r="P11" s="673"/>
      <c r="Q11" s="673"/>
      <c r="R11" s="673"/>
      <c r="S11" s="673"/>
      <c r="T11" s="673"/>
      <c r="U11" s="673"/>
      <c r="V11" s="673"/>
      <c r="W11" s="673"/>
      <c r="X11" s="674"/>
    </row>
    <row r="12" spans="1:27" ht="25.15" customHeight="1">
      <c r="A12" s="842" t="s">
        <v>32</v>
      </c>
      <c r="B12" s="843"/>
      <c r="C12" s="843"/>
      <c r="D12" s="843"/>
      <c r="E12" s="6"/>
      <c r="F12" s="840" t="s">
        <v>162</v>
      </c>
      <c r="G12" s="840"/>
      <c r="H12" s="239">
        <f>[1]利用申込書!D10</f>
        <v>0</v>
      </c>
      <c r="I12" s="238" t="s">
        <v>1</v>
      </c>
      <c r="J12" s="239">
        <f>[1]利用申込書!F10</f>
        <v>0</v>
      </c>
      <c r="K12" s="238" t="s">
        <v>6</v>
      </c>
      <c r="L12" s="240">
        <f>[1]利用申込書!H10</f>
        <v>0</v>
      </c>
      <c r="M12" s="238" t="s">
        <v>0</v>
      </c>
      <c r="N12" s="241" t="s">
        <v>21</v>
      </c>
      <c r="O12" s="840" t="s">
        <v>162</v>
      </c>
      <c r="P12" s="840"/>
      <c r="Q12" s="239">
        <f>[1]利用申込書!D11</f>
        <v>0</v>
      </c>
      <c r="R12" s="238" t="s">
        <v>1</v>
      </c>
      <c r="S12" s="239">
        <f>[1]利用申込書!F11</f>
        <v>0</v>
      </c>
      <c r="T12" s="238" t="s">
        <v>6</v>
      </c>
      <c r="U12" s="239">
        <f>[1]利用申込書!H11</f>
        <v>0</v>
      </c>
      <c r="V12" s="238" t="s">
        <v>0</v>
      </c>
      <c r="W12" s="5"/>
      <c r="X12" s="242"/>
    </row>
    <row r="13" spans="1:27" ht="32.65" customHeight="1">
      <c r="A13" s="839" t="s">
        <v>614</v>
      </c>
      <c r="B13" s="840"/>
      <c r="C13" s="840"/>
      <c r="D13" s="841"/>
      <c r="E13" s="696" t="s">
        <v>439</v>
      </c>
      <c r="F13" s="844"/>
      <c r="G13" s="844"/>
      <c r="H13" s="844"/>
      <c r="I13" s="844"/>
      <c r="J13" s="844"/>
      <c r="K13" s="844"/>
      <c r="L13" s="844"/>
      <c r="M13" s="844"/>
      <c r="N13" s="844"/>
      <c r="O13" s="844"/>
      <c r="P13" s="844"/>
      <c r="Q13" s="840"/>
      <c r="R13" s="840"/>
      <c r="S13" s="840"/>
      <c r="T13" s="845" t="s">
        <v>440</v>
      </c>
      <c r="U13" s="845"/>
      <c r="V13" s="845"/>
      <c r="W13" s="243"/>
      <c r="X13" s="244"/>
    </row>
    <row r="14" spans="1:27">
      <c r="AA14" s="1">
        <v>1</v>
      </c>
    </row>
    <row r="15" spans="1:27" ht="16.5" customHeight="1">
      <c r="A15" s="8">
        <v>1</v>
      </c>
      <c r="B15" s="226" t="s">
        <v>441</v>
      </c>
      <c r="C15" s="226"/>
      <c r="D15" s="227"/>
      <c r="E15" s="226"/>
      <c r="F15" s="226"/>
      <c r="G15" s="226"/>
      <c r="H15" s="226"/>
      <c r="I15" s="226"/>
      <c r="J15" s="226"/>
      <c r="K15" s="226"/>
      <c r="L15" s="226"/>
      <c r="M15" s="226"/>
      <c r="N15" s="226"/>
      <c r="O15" s="226"/>
      <c r="P15" s="226"/>
      <c r="Q15" s="226"/>
      <c r="R15" s="226"/>
      <c r="S15" s="226"/>
      <c r="T15" s="226"/>
      <c r="U15" s="226"/>
      <c r="V15" s="226"/>
      <c r="W15" s="226"/>
      <c r="X15" s="227"/>
      <c r="AA15" s="1">
        <v>2</v>
      </c>
    </row>
    <row r="16" spans="1:27" s="7" customFormat="1" ht="14.25" customHeight="1">
      <c r="A16" s="8">
        <v>2</v>
      </c>
      <c r="B16" s="226" t="s">
        <v>442</v>
      </c>
      <c r="C16" s="226"/>
      <c r="D16" s="226"/>
      <c r="E16" s="226"/>
      <c r="F16" s="226"/>
      <c r="G16" s="226"/>
      <c r="H16" s="226"/>
      <c r="I16" s="226"/>
      <c r="J16" s="226"/>
      <c r="K16" s="226"/>
      <c r="L16" s="226"/>
      <c r="M16" s="226"/>
      <c r="N16" s="226"/>
      <c r="O16" s="226"/>
      <c r="P16" s="226"/>
      <c r="Q16" s="226"/>
      <c r="R16" s="226"/>
      <c r="S16" s="226"/>
      <c r="T16" s="226"/>
      <c r="U16" s="226"/>
      <c r="V16" s="226"/>
      <c r="W16" s="226"/>
      <c r="X16" s="226"/>
      <c r="AA16" s="1">
        <v>3</v>
      </c>
    </row>
    <row r="17" spans="1:51" s="7" customFormat="1" ht="14.25" customHeight="1">
      <c r="A17" s="8">
        <v>3</v>
      </c>
      <c r="B17" s="226" t="s">
        <v>615</v>
      </c>
      <c r="C17" s="226"/>
      <c r="D17" s="226"/>
      <c r="E17" s="226"/>
      <c r="F17" s="228"/>
      <c r="G17" s="228"/>
      <c r="H17" s="228"/>
      <c r="I17" s="226"/>
      <c r="J17" s="226"/>
      <c r="K17" s="226"/>
      <c r="L17" s="226"/>
      <c r="M17" s="226"/>
      <c r="N17" s="226"/>
      <c r="O17" s="226"/>
      <c r="P17" s="226"/>
      <c r="Q17" s="226"/>
      <c r="R17" s="226"/>
      <c r="S17" s="226"/>
      <c r="T17" s="226"/>
      <c r="U17" s="226"/>
      <c r="V17" s="226"/>
      <c r="W17" s="226"/>
      <c r="X17" s="226"/>
      <c r="AA17" s="1">
        <v>4</v>
      </c>
    </row>
    <row r="18" spans="1:51" s="7" customFormat="1" ht="14.25" customHeight="1">
      <c r="A18" s="8">
        <v>4</v>
      </c>
      <c r="B18" s="226" t="s">
        <v>443</v>
      </c>
      <c r="C18" s="226"/>
      <c r="D18" s="226"/>
      <c r="E18" s="226"/>
      <c r="F18" s="228"/>
      <c r="G18" s="228"/>
      <c r="H18" s="228"/>
      <c r="I18" s="226"/>
      <c r="J18" s="226"/>
      <c r="K18" s="226"/>
      <c r="L18" s="226"/>
      <c r="M18" s="226"/>
      <c r="N18" s="226"/>
      <c r="O18" s="226"/>
      <c r="P18" s="226"/>
      <c r="Q18" s="226"/>
      <c r="R18" s="226"/>
      <c r="S18" s="226"/>
      <c r="T18" s="226"/>
      <c r="U18" s="226"/>
      <c r="V18" s="226"/>
      <c r="W18" s="226"/>
      <c r="X18" s="226"/>
      <c r="AA18" s="7">
        <v>5</v>
      </c>
    </row>
    <row r="19" spans="1:51" s="7" customFormat="1" ht="14.25" customHeight="1">
      <c r="A19" s="8">
        <v>5</v>
      </c>
      <c r="B19" s="226" t="s">
        <v>444</v>
      </c>
      <c r="C19" s="226"/>
      <c r="D19" s="226"/>
      <c r="E19" s="226"/>
      <c r="F19" s="226"/>
      <c r="G19" s="226"/>
      <c r="H19" s="226"/>
      <c r="I19" s="226"/>
      <c r="J19" s="226"/>
      <c r="K19" s="226"/>
      <c r="L19" s="226"/>
      <c r="M19" s="226"/>
      <c r="N19" s="226"/>
      <c r="O19" s="226"/>
      <c r="P19" s="226"/>
      <c r="Q19" s="226"/>
      <c r="R19" s="226"/>
      <c r="S19" s="226"/>
      <c r="T19" s="226"/>
      <c r="U19" s="226"/>
      <c r="V19" s="226"/>
      <c r="W19" s="226"/>
      <c r="X19" s="226"/>
      <c r="AA19" s="7">
        <v>6</v>
      </c>
    </row>
    <row r="20" spans="1:51" s="7" customFormat="1" ht="14.25" customHeight="1">
      <c r="A20" s="8">
        <v>6</v>
      </c>
      <c r="B20" s="226" t="s">
        <v>445</v>
      </c>
      <c r="C20" s="226"/>
      <c r="D20" s="226"/>
      <c r="E20" s="226"/>
      <c r="F20" s="226"/>
      <c r="G20" s="226"/>
      <c r="H20" s="226"/>
      <c r="I20" s="226"/>
      <c r="J20" s="226"/>
      <c r="K20" s="226"/>
      <c r="L20" s="226"/>
      <c r="M20" s="226"/>
      <c r="N20" s="226"/>
      <c r="O20" s="226"/>
      <c r="P20" s="226"/>
      <c r="Q20" s="226"/>
      <c r="R20" s="226"/>
      <c r="S20" s="226"/>
      <c r="T20" s="226"/>
      <c r="U20" s="226"/>
      <c r="V20" s="226"/>
      <c r="W20" s="226"/>
      <c r="X20" s="226"/>
      <c r="AA20" s="7">
        <v>7</v>
      </c>
    </row>
    <row r="21" spans="1:51" s="7" customFormat="1" ht="14.25" customHeight="1">
      <c r="AA21" s="7">
        <v>8</v>
      </c>
    </row>
    <row r="22" spans="1:51" s="7" customFormat="1" ht="14.25" customHeight="1">
      <c r="A22" s="7" t="s">
        <v>446</v>
      </c>
      <c r="AC22" s="8"/>
    </row>
    <row r="23" spans="1:51" s="7" customFormat="1" ht="14.25" customHeight="1">
      <c r="B23" s="229" t="s">
        <v>447</v>
      </c>
      <c r="C23" s="230"/>
      <c r="D23" s="230"/>
      <c r="E23" s="230"/>
      <c r="F23" s="230"/>
      <c r="G23" s="230"/>
      <c r="H23" s="230"/>
      <c r="I23" s="230"/>
      <c r="J23" s="230"/>
      <c r="K23" s="230"/>
      <c r="L23" s="230"/>
      <c r="M23" s="230"/>
      <c r="N23" s="230"/>
      <c r="O23" s="230"/>
      <c r="P23" s="230"/>
      <c r="Q23" s="230"/>
      <c r="R23" s="230"/>
      <c r="S23" s="230"/>
      <c r="T23" s="230"/>
      <c r="U23" s="230"/>
      <c r="V23" s="230"/>
      <c r="W23" s="230"/>
      <c r="X23" s="231"/>
      <c r="AD23" s="750"/>
      <c r="AE23" s="750"/>
      <c r="AF23" s="750"/>
      <c r="AG23" s="750"/>
      <c r="AH23" s="750"/>
      <c r="AI23" s="750"/>
      <c r="AJ23" s="750"/>
      <c r="AK23" s="750"/>
      <c r="AL23" s="750"/>
      <c r="AM23" s="750"/>
      <c r="AN23" s="750"/>
      <c r="AO23" s="750"/>
      <c r="AP23" s="750"/>
      <c r="AQ23" s="750"/>
      <c r="AR23" s="750"/>
      <c r="AS23" s="750"/>
      <c r="AT23" s="750"/>
      <c r="AU23" s="750"/>
      <c r="AV23" s="750"/>
      <c r="AW23" s="750"/>
      <c r="AX23" s="750"/>
      <c r="AY23" s="750"/>
    </row>
    <row r="24" spans="1:51" s="7" customFormat="1" ht="14.25" customHeight="1">
      <c r="B24" s="232" t="s">
        <v>448</v>
      </c>
      <c r="X24" s="233"/>
      <c r="AD24" s="750"/>
      <c r="AE24" s="750"/>
      <c r="AF24" s="750"/>
      <c r="AG24" s="750"/>
      <c r="AH24" s="750"/>
      <c r="AI24" s="750"/>
      <c r="AJ24" s="750"/>
      <c r="AK24" s="750"/>
      <c r="AL24" s="750"/>
      <c r="AM24" s="750"/>
      <c r="AN24" s="750"/>
      <c r="AO24" s="750"/>
      <c r="AP24" s="750"/>
      <c r="AQ24" s="750"/>
      <c r="AR24" s="750"/>
      <c r="AS24" s="750"/>
      <c r="AT24" s="750"/>
      <c r="AU24" s="750"/>
      <c r="AV24" s="836"/>
      <c r="AW24" s="750"/>
      <c r="AX24" s="750"/>
      <c r="AY24" s="750"/>
    </row>
    <row r="25" spans="1:51" s="7" customFormat="1" ht="14.25" customHeight="1">
      <c r="B25" s="234" t="s">
        <v>449</v>
      </c>
      <c r="X25" s="233"/>
      <c r="AD25" s="750"/>
      <c r="AE25" s="750"/>
      <c r="AF25" s="750"/>
      <c r="AG25" s="750"/>
      <c r="AH25" s="750"/>
      <c r="AI25" s="750"/>
      <c r="AJ25" s="750"/>
      <c r="AK25" s="750"/>
      <c r="AL25" s="750"/>
      <c r="AM25" s="750"/>
      <c r="AN25" s="750"/>
      <c r="AO25" s="750"/>
      <c r="AP25" s="750"/>
      <c r="AQ25" s="750"/>
      <c r="AR25" s="750"/>
      <c r="AS25" s="750"/>
      <c r="AT25" s="750"/>
      <c r="AU25" s="750"/>
      <c r="AV25" s="750"/>
      <c r="AW25" s="750"/>
      <c r="AX25" s="750"/>
      <c r="AY25" s="750"/>
    </row>
    <row r="26" spans="1:51" s="7" customFormat="1" ht="14.25" customHeight="1">
      <c r="B26" s="830" t="s">
        <v>450</v>
      </c>
      <c r="C26" s="831"/>
      <c r="D26" s="831"/>
      <c r="E26" s="831"/>
      <c r="F26" s="831"/>
      <c r="G26" s="831"/>
      <c r="H26" s="831"/>
      <c r="I26" s="831"/>
      <c r="J26" s="831"/>
      <c r="K26" s="831"/>
      <c r="L26" s="831"/>
      <c r="M26" s="831"/>
      <c r="N26" s="831"/>
      <c r="O26" s="831"/>
      <c r="P26" s="831"/>
      <c r="Q26" s="831"/>
      <c r="R26" s="831"/>
      <c r="S26" s="831"/>
      <c r="T26" s="831"/>
      <c r="U26" s="831"/>
      <c r="V26" s="831"/>
      <c r="W26" s="831"/>
      <c r="X26" s="832"/>
      <c r="AD26" s="750"/>
      <c r="AE26" s="750"/>
      <c r="AF26" s="750"/>
      <c r="AG26" s="750"/>
      <c r="AH26" s="750"/>
      <c r="AI26" s="750"/>
      <c r="AJ26" s="750"/>
      <c r="AK26" s="750"/>
      <c r="AL26" s="750"/>
      <c r="AM26" s="750"/>
      <c r="AN26" s="750"/>
      <c r="AO26" s="750"/>
      <c r="AP26" s="750"/>
      <c r="AQ26" s="750"/>
      <c r="AR26" s="750"/>
      <c r="AS26" s="750"/>
      <c r="AT26" s="750"/>
      <c r="AU26" s="750"/>
      <c r="AV26" s="750"/>
      <c r="AW26" s="750"/>
      <c r="AX26" s="750"/>
      <c r="AY26" s="750"/>
    </row>
    <row r="27" spans="1:51" s="7" customFormat="1" ht="14.25" customHeight="1">
      <c r="B27" s="833"/>
      <c r="C27" s="834"/>
      <c r="D27" s="834"/>
      <c r="E27" s="834"/>
      <c r="F27" s="834"/>
      <c r="G27" s="834"/>
      <c r="H27" s="834"/>
      <c r="I27" s="834"/>
      <c r="J27" s="834"/>
      <c r="K27" s="834"/>
      <c r="L27" s="834"/>
      <c r="M27" s="834"/>
      <c r="N27" s="834"/>
      <c r="O27" s="834"/>
      <c r="P27" s="834"/>
      <c r="Q27" s="834"/>
      <c r="R27" s="834"/>
      <c r="S27" s="834"/>
      <c r="T27" s="834"/>
      <c r="U27" s="834"/>
      <c r="V27" s="834"/>
      <c r="W27" s="834"/>
      <c r="X27" s="835"/>
      <c r="AC27" s="8"/>
    </row>
    <row r="28" spans="1:51" s="7" customFormat="1" ht="14.25" customHeight="1">
      <c r="B28" s="235"/>
      <c r="C28" s="235"/>
      <c r="D28" s="235"/>
      <c r="E28" s="235"/>
      <c r="F28" s="235"/>
      <c r="G28" s="235"/>
      <c r="H28" s="235"/>
      <c r="I28" s="235"/>
      <c r="J28" s="235"/>
      <c r="K28" s="235"/>
      <c r="L28" s="235"/>
      <c r="M28" s="235"/>
      <c r="N28" s="235"/>
      <c r="O28" s="235"/>
      <c r="P28" s="235"/>
      <c r="Q28" s="235"/>
      <c r="R28" s="235"/>
      <c r="S28" s="235"/>
      <c r="T28" s="235"/>
      <c r="U28" s="235"/>
      <c r="V28" s="235"/>
      <c r="W28" s="235"/>
      <c r="X28" s="235"/>
      <c r="AC28" s="8"/>
    </row>
    <row r="29" spans="1:51" s="7" customFormat="1" ht="14.25" customHeight="1">
      <c r="B29" s="846"/>
      <c r="C29" s="846"/>
      <c r="D29" s="846" t="s">
        <v>451</v>
      </c>
      <c r="E29" s="846"/>
      <c r="F29" s="846"/>
      <c r="G29" s="846"/>
      <c r="H29" s="846"/>
      <c r="I29" s="846"/>
      <c r="J29" s="846"/>
      <c r="K29" s="846"/>
      <c r="L29" s="846"/>
      <c r="M29" s="846"/>
      <c r="N29" s="846"/>
      <c r="O29" s="846"/>
      <c r="P29" s="846"/>
      <c r="Q29" s="846"/>
      <c r="R29" s="846" t="s">
        <v>452</v>
      </c>
      <c r="S29" s="846"/>
      <c r="T29" s="846"/>
      <c r="U29" s="846"/>
      <c r="V29" s="846"/>
      <c r="W29" s="846"/>
      <c r="X29" s="846"/>
    </row>
    <row r="30" spans="1:51" ht="42.6" customHeight="1">
      <c r="B30" s="846" t="s">
        <v>34</v>
      </c>
      <c r="C30" s="846"/>
      <c r="D30" s="847" t="s">
        <v>725</v>
      </c>
      <c r="E30" s="847"/>
      <c r="F30" s="847"/>
      <c r="G30" s="847"/>
      <c r="H30" s="847"/>
      <c r="I30" s="847"/>
      <c r="J30" s="847"/>
      <c r="K30" s="847"/>
      <c r="L30" s="847"/>
      <c r="M30" s="847"/>
      <c r="N30" s="847"/>
      <c r="O30" s="847"/>
      <c r="P30" s="847"/>
      <c r="Q30" s="847"/>
      <c r="R30" s="848" t="s">
        <v>453</v>
      </c>
      <c r="S30" s="848"/>
      <c r="T30" s="848"/>
      <c r="U30" s="848"/>
      <c r="V30" s="848"/>
      <c r="W30" s="848"/>
      <c r="X30" s="848"/>
    </row>
    <row r="31" spans="1:51" ht="42.6" customHeight="1">
      <c r="B31" s="648" t="s">
        <v>35</v>
      </c>
      <c r="C31" s="681"/>
      <c r="D31" s="826" t="s">
        <v>454</v>
      </c>
      <c r="E31" s="847"/>
      <c r="F31" s="847"/>
      <c r="G31" s="847"/>
      <c r="H31" s="847"/>
      <c r="I31" s="847"/>
      <c r="J31" s="847"/>
      <c r="K31" s="847"/>
      <c r="L31" s="847"/>
      <c r="M31" s="847"/>
      <c r="N31" s="847"/>
      <c r="O31" s="847"/>
      <c r="P31" s="847"/>
      <c r="Q31" s="847"/>
      <c r="R31" s="848" t="s">
        <v>453</v>
      </c>
      <c r="S31" s="848"/>
      <c r="T31" s="848"/>
      <c r="U31" s="848"/>
      <c r="V31" s="848"/>
      <c r="W31" s="848"/>
      <c r="X31" s="848"/>
    </row>
    <row r="32" spans="1:51" ht="56.65" customHeight="1">
      <c r="B32" s="846" t="s">
        <v>36</v>
      </c>
      <c r="C32" s="846"/>
      <c r="D32" s="826" t="s">
        <v>455</v>
      </c>
      <c r="E32" s="847"/>
      <c r="F32" s="847"/>
      <c r="G32" s="847"/>
      <c r="H32" s="847"/>
      <c r="I32" s="847"/>
      <c r="J32" s="847"/>
      <c r="K32" s="847"/>
      <c r="L32" s="847"/>
      <c r="M32" s="847"/>
      <c r="N32" s="847"/>
      <c r="O32" s="847"/>
      <c r="P32" s="847"/>
      <c r="Q32" s="847"/>
      <c r="R32" s="848" t="s">
        <v>456</v>
      </c>
      <c r="S32" s="848"/>
      <c r="T32" s="848"/>
      <c r="U32" s="848"/>
      <c r="V32" s="848"/>
      <c r="W32" s="848"/>
      <c r="X32" s="848"/>
    </row>
    <row r="33" spans="2:24" ht="42.6" customHeight="1">
      <c r="B33" s="846" t="s">
        <v>37</v>
      </c>
      <c r="C33" s="846"/>
      <c r="D33" s="826" t="s">
        <v>457</v>
      </c>
      <c r="E33" s="826"/>
      <c r="F33" s="826"/>
      <c r="G33" s="826"/>
      <c r="H33" s="826"/>
      <c r="I33" s="826"/>
      <c r="J33" s="826"/>
      <c r="K33" s="826"/>
      <c r="L33" s="826"/>
      <c r="M33" s="826"/>
      <c r="N33" s="826"/>
      <c r="O33" s="826"/>
      <c r="P33" s="826"/>
      <c r="Q33" s="826"/>
      <c r="R33" s="848" t="s">
        <v>458</v>
      </c>
      <c r="S33" s="848"/>
      <c r="T33" s="848"/>
      <c r="U33" s="848"/>
      <c r="V33" s="848"/>
      <c r="W33" s="848"/>
      <c r="X33" s="848"/>
    </row>
    <row r="34" spans="2:24" ht="74.650000000000006" customHeight="1">
      <c r="B34" s="846" t="s">
        <v>38</v>
      </c>
      <c r="C34" s="846"/>
      <c r="D34" s="826" t="s">
        <v>616</v>
      </c>
      <c r="E34" s="826"/>
      <c r="F34" s="826"/>
      <c r="G34" s="826"/>
      <c r="H34" s="826"/>
      <c r="I34" s="826"/>
      <c r="J34" s="826"/>
      <c r="K34" s="826"/>
      <c r="L34" s="826"/>
      <c r="M34" s="826"/>
      <c r="N34" s="826"/>
      <c r="O34" s="826"/>
      <c r="P34" s="826"/>
      <c r="Q34" s="826"/>
      <c r="R34" s="848" t="s">
        <v>459</v>
      </c>
      <c r="S34" s="848"/>
      <c r="T34" s="848"/>
      <c r="U34" s="848"/>
      <c r="V34" s="848"/>
      <c r="W34" s="848"/>
      <c r="X34" s="848"/>
    </row>
    <row r="35" spans="2:24" ht="42.6" customHeight="1">
      <c r="B35" s="846" t="s">
        <v>39</v>
      </c>
      <c r="C35" s="846"/>
      <c r="D35" s="826" t="s">
        <v>460</v>
      </c>
      <c r="E35" s="826"/>
      <c r="F35" s="826"/>
      <c r="G35" s="826"/>
      <c r="H35" s="826"/>
      <c r="I35" s="826"/>
      <c r="J35" s="826"/>
      <c r="K35" s="826"/>
      <c r="L35" s="826"/>
      <c r="M35" s="826"/>
      <c r="N35" s="826"/>
      <c r="O35" s="826"/>
      <c r="P35" s="826"/>
      <c r="Q35" s="826"/>
      <c r="R35" s="848" t="s">
        <v>461</v>
      </c>
      <c r="S35" s="848"/>
      <c r="T35" s="848"/>
      <c r="U35" s="848"/>
      <c r="V35" s="848"/>
      <c r="W35" s="848"/>
      <c r="X35" s="848"/>
    </row>
    <row r="36" spans="2:24" ht="42.6" customHeight="1">
      <c r="B36" s="846" t="s">
        <v>40</v>
      </c>
      <c r="C36" s="846"/>
      <c r="D36" s="826" t="s">
        <v>462</v>
      </c>
      <c r="E36" s="826"/>
      <c r="F36" s="826"/>
      <c r="G36" s="826"/>
      <c r="H36" s="826"/>
      <c r="I36" s="826"/>
      <c r="J36" s="826"/>
      <c r="K36" s="826"/>
      <c r="L36" s="826"/>
      <c r="M36" s="826"/>
      <c r="N36" s="826"/>
      <c r="O36" s="826"/>
      <c r="P36" s="826"/>
      <c r="Q36" s="826"/>
      <c r="R36" s="848" t="s">
        <v>463</v>
      </c>
      <c r="S36" s="848"/>
      <c r="T36" s="848"/>
      <c r="U36" s="848"/>
      <c r="V36" s="848"/>
      <c r="W36" s="848"/>
      <c r="X36" s="848"/>
    </row>
    <row r="37" spans="2:24" ht="32.65" customHeight="1">
      <c r="B37" s="846" t="s">
        <v>41</v>
      </c>
      <c r="C37" s="846"/>
      <c r="D37" s="849" t="s">
        <v>724</v>
      </c>
      <c r="E37" s="850"/>
      <c r="F37" s="850"/>
      <c r="G37" s="851"/>
      <c r="H37" s="697" t="s">
        <v>723</v>
      </c>
      <c r="I37" s="855"/>
      <c r="J37" s="855"/>
      <c r="K37" s="855"/>
      <c r="L37" s="855"/>
      <c r="M37" s="855"/>
      <c r="N37" s="855"/>
      <c r="O37" s="855"/>
      <c r="P37" s="855"/>
      <c r="Q37" s="856"/>
      <c r="R37" s="848" t="s">
        <v>722</v>
      </c>
      <c r="S37" s="848"/>
      <c r="T37" s="848"/>
      <c r="U37" s="848"/>
      <c r="V37" s="848"/>
      <c r="W37" s="848"/>
      <c r="X37" s="848"/>
    </row>
    <row r="38" spans="2:24" ht="42.6" customHeight="1">
      <c r="B38" s="846"/>
      <c r="C38" s="846"/>
      <c r="D38" s="852"/>
      <c r="E38" s="853"/>
      <c r="F38" s="853"/>
      <c r="G38" s="854"/>
      <c r="H38" s="697" t="s">
        <v>721</v>
      </c>
      <c r="I38" s="855"/>
      <c r="J38" s="855"/>
      <c r="K38" s="855"/>
      <c r="L38" s="855"/>
      <c r="M38" s="855"/>
      <c r="N38" s="855"/>
      <c r="O38" s="855"/>
      <c r="P38" s="855"/>
      <c r="Q38" s="856"/>
      <c r="R38" s="826" t="s">
        <v>464</v>
      </c>
      <c r="S38" s="826"/>
      <c r="T38" s="826"/>
      <c r="U38" s="826"/>
      <c r="V38" s="826"/>
      <c r="W38" s="826"/>
      <c r="X38" s="826"/>
    </row>
    <row r="39" spans="2:24">
      <c r="R39" s="837" t="s">
        <v>720</v>
      </c>
      <c r="S39" s="837"/>
      <c r="T39" s="837"/>
      <c r="U39" s="837"/>
      <c r="V39" s="837"/>
      <c r="W39" s="837"/>
      <c r="X39" s="837"/>
    </row>
  </sheetData>
  <mergeCells count="48">
    <mergeCell ref="B35:C35"/>
    <mergeCell ref="D35:Q35"/>
    <mergeCell ref="R35:X35"/>
    <mergeCell ref="R39:X39"/>
    <mergeCell ref="B36:C36"/>
    <mergeCell ref="D36:Q36"/>
    <mergeCell ref="R36:X36"/>
    <mergeCell ref="B37:C38"/>
    <mergeCell ref="D37:G38"/>
    <mergeCell ref="H37:Q37"/>
    <mergeCell ref="R37:X37"/>
    <mergeCell ref="H38:Q38"/>
    <mergeCell ref="R38:X38"/>
    <mergeCell ref="B33:C33"/>
    <mergeCell ref="D33:Q33"/>
    <mergeCell ref="R33:X33"/>
    <mergeCell ref="B34:C34"/>
    <mergeCell ref="D34:Q34"/>
    <mergeCell ref="R34:X34"/>
    <mergeCell ref="B31:C31"/>
    <mergeCell ref="D31:Q31"/>
    <mergeCell ref="R31:X31"/>
    <mergeCell ref="B32:C32"/>
    <mergeCell ref="D32:Q32"/>
    <mergeCell ref="R32:X32"/>
    <mergeCell ref="AD25:AY25"/>
    <mergeCell ref="B29:C29"/>
    <mergeCell ref="D29:Q29"/>
    <mergeCell ref="R29:X29"/>
    <mergeCell ref="B30:C30"/>
    <mergeCell ref="D30:Q30"/>
    <mergeCell ref="R30:X30"/>
    <mergeCell ref="B26:X27"/>
    <mergeCell ref="AD26:AY26"/>
    <mergeCell ref="AD24:AY24"/>
    <mergeCell ref="A1:X1"/>
    <mergeCell ref="Q3:R3"/>
    <mergeCell ref="Q7:W7"/>
    <mergeCell ref="A11:D11"/>
    <mergeCell ref="E11:X11"/>
    <mergeCell ref="A12:D12"/>
    <mergeCell ref="F12:G12"/>
    <mergeCell ref="O12:P12"/>
    <mergeCell ref="A13:D13"/>
    <mergeCell ref="E13:P13"/>
    <mergeCell ref="Q13:S13"/>
    <mergeCell ref="T13:V13"/>
    <mergeCell ref="AD23:AY23"/>
  </mergeCells>
  <phoneticPr fontId="6"/>
  <conditionalFormatting sqref="E11:X11">
    <cfRule type="containsBlanks" dxfId="9" priority="4">
      <formula>LEN(TRIM(E11))=0</formula>
    </cfRule>
  </conditionalFormatting>
  <conditionalFormatting sqref="Q13:S13">
    <cfRule type="containsBlanks" dxfId="8" priority="1">
      <formula>LEN(TRIM(Q13))=0</formula>
    </cfRule>
  </conditionalFormatting>
  <conditionalFormatting sqref="Q7:W7">
    <cfRule type="cellIs" dxfId="7" priority="2" operator="equal">
      <formula>"''"</formula>
    </cfRule>
    <cfRule type="cellIs" dxfId="6" priority="3" operator="equal">
      <formula>""""""</formula>
    </cfRule>
  </conditionalFormatting>
  <conditionalFormatting sqref="S3 U3 W3">
    <cfRule type="containsBlanks" dxfId="5" priority="5">
      <formula>LEN(TRIM(S3))=0</formula>
    </cfRule>
  </conditionalFormatting>
  <dataValidations count="1">
    <dataValidation type="list" allowBlank="1" showInputMessage="1" showErrorMessage="1" sqref="Q13:S13" xr:uid="{00000000-0002-0000-0000-000000000000}">
      <formula1>$AA$14:$AA$21</formula1>
    </dataValidation>
  </dataValidations>
  <printOptions horizontalCentered="1" verticalCentered="1"/>
  <pageMargins left="0.59055118110236227" right="0.59055118110236227" top="0.59055118110236227" bottom="0.59055118110236227" header="0" footer="0"/>
  <pageSetup paperSize="9" scale="89" orientation="portrait" r:id="rId1"/>
  <headerFooter alignWithMargins="0">
    <oddHeader>&amp;R様式９</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B4F2FE"/>
  </sheetPr>
  <dimension ref="A1:AV31"/>
  <sheetViews>
    <sheetView view="pageBreakPreview" zoomScaleNormal="100" zoomScaleSheetLayoutView="100" workbookViewId="0">
      <selection activeCell="A4" sqref="A4"/>
    </sheetView>
  </sheetViews>
  <sheetFormatPr defaultColWidth="9" defaultRowHeight="13.5"/>
  <cols>
    <col min="1" max="1" width="3.625" style="1" customWidth="1"/>
    <col min="2" max="2" width="7.125" style="1" customWidth="1"/>
    <col min="3" max="3" width="6.625" style="1" customWidth="1"/>
    <col min="4" max="4" width="6.375" style="1" customWidth="1"/>
    <col min="5" max="5" width="3.625" style="1" customWidth="1"/>
    <col min="6" max="6" width="2.5" style="1" customWidth="1"/>
    <col min="7" max="7" width="3.625" style="1" customWidth="1"/>
    <col min="8" max="8" width="2.5" style="1" customWidth="1"/>
    <col min="9" max="9" width="3.625" style="1" customWidth="1"/>
    <col min="10" max="10" width="2.5" style="1" customWidth="1"/>
    <col min="11" max="11" width="3.125" style="1" customWidth="1"/>
    <col min="12" max="12" width="3.625" style="1" customWidth="1"/>
    <col min="13" max="13" width="2.5" style="1" customWidth="1"/>
    <col min="14" max="14" width="3.625" style="1" customWidth="1"/>
    <col min="15" max="15" width="2.5" style="1" customWidth="1"/>
    <col min="16" max="16" width="3.625" style="1" customWidth="1"/>
    <col min="17" max="17" width="2.5" style="1" customWidth="1"/>
    <col min="18" max="19" width="12.625" style="1" customWidth="1"/>
    <col min="20" max="16384" width="9" style="1"/>
  </cols>
  <sheetData>
    <row r="1" spans="1:20">
      <c r="R1" s="837"/>
      <c r="S1" s="837"/>
    </row>
    <row r="2" spans="1:20" ht="21.75" customHeight="1">
      <c r="A2" s="857" t="s">
        <v>617</v>
      </c>
      <c r="B2" s="857"/>
      <c r="C2" s="857"/>
      <c r="D2" s="857"/>
      <c r="E2" s="857"/>
      <c r="F2" s="857"/>
      <c r="G2" s="857"/>
      <c r="H2" s="857"/>
      <c r="I2" s="857"/>
      <c r="J2" s="857"/>
      <c r="K2" s="857"/>
      <c r="L2" s="857"/>
      <c r="M2" s="857"/>
      <c r="N2" s="857"/>
      <c r="O2" s="857"/>
      <c r="P2" s="857"/>
      <c r="Q2" s="857"/>
      <c r="R2" s="857"/>
      <c r="S2" s="857"/>
    </row>
    <row r="3" spans="1:20" ht="21" customHeight="1">
      <c r="A3" s="858" t="s">
        <v>2</v>
      </c>
      <c r="B3" s="858"/>
      <c r="C3" s="618">
        <f>①!C3</f>
        <v>0</v>
      </c>
      <c r="D3" s="618"/>
      <c r="E3" s="618"/>
      <c r="F3" s="618"/>
      <c r="G3" s="618"/>
      <c r="H3" s="618"/>
      <c r="I3" s="618"/>
      <c r="J3" s="618"/>
      <c r="K3" s="618"/>
    </row>
    <row r="4" spans="1:20" ht="18.75" customHeight="1"/>
    <row r="5" spans="1:20" ht="30" customHeight="1">
      <c r="A5" s="13" t="s">
        <v>43</v>
      </c>
      <c r="B5" s="700" t="s">
        <v>618</v>
      </c>
      <c r="C5" s="700"/>
      <c r="D5" s="700"/>
      <c r="E5" s="700" t="s">
        <v>44</v>
      </c>
      <c r="F5" s="700"/>
      <c r="G5" s="700"/>
      <c r="H5" s="700"/>
      <c r="I5" s="700"/>
      <c r="J5" s="700"/>
      <c r="K5" s="700"/>
      <c r="L5" s="700"/>
      <c r="M5" s="700"/>
      <c r="N5" s="700"/>
      <c r="O5" s="700"/>
      <c r="P5" s="700"/>
      <c r="Q5" s="700"/>
      <c r="R5" s="700" t="s">
        <v>71</v>
      </c>
      <c r="S5" s="700"/>
    </row>
    <row r="6" spans="1:20" ht="30" customHeight="1">
      <c r="A6" s="13">
        <v>1</v>
      </c>
      <c r="B6" s="700"/>
      <c r="C6" s="700"/>
      <c r="D6" s="700"/>
      <c r="E6" s="5"/>
      <c r="F6" s="14" t="s">
        <v>1</v>
      </c>
      <c r="G6" s="5"/>
      <c r="H6" s="14" t="s">
        <v>6</v>
      </c>
      <c r="I6" s="5"/>
      <c r="J6" s="14" t="s">
        <v>0</v>
      </c>
      <c r="K6" s="9" t="s">
        <v>33</v>
      </c>
      <c r="L6" s="5"/>
      <c r="M6" s="14" t="s">
        <v>1</v>
      </c>
      <c r="N6" s="5"/>
      <c r="O6" s="14" t="s">
        <v>6</v>
      </c>
      <c r="P6" s="5"/>
      <c r="Q6" s="15" t="s">
        <v>0</v>
      </c>
      <c r="R6" s="700"/>
      <c r="S6" s="700"/>
    </row>
    <row r="7" spans="1:20" ht="30" customHeight="1">
      <c r="A7" s="13">
        <v>2</v>
      </c>
      <c r="B7" s="700"/>
      <c r="C7" s="700"/>
      <c r="D7" s="700"/>
      <c r="E7" s="5"/>
      <c r="F7" s="14" t="s">
        <v>1</v>
      </c>
      <c r="G7" s="5"/>
      <c r="H7" s="14" t="s">
        <v>6</v>
      </c>
      <c r="I7" s="5"/>
      <c r="J7" s="14" t="s">
        <v>0</v>
      </c>
      <c r="K7" s="9" t="s">
        <v>21</v>
      </c>
      <c r="L7" s="5"/>
      <c r="M7" s="14" t="s">
        <v>1</v>
      </c>
      <c r="N7" s="5"/>
      <c r="O7" s="14" t="s">
        <v>6</v>
      </c>
      <c r="P7" s="5"/>
      <c r="Q7" s="15" t="s">
        <v>0</v>
      </c>
      <c r="R7" s="700"/>
      <c r="S7" s="700"/>
    </row>
    <row r="8" spans="1:20" ht="30" customHeight="1">
      <c r="A8" s="13">
        <v>3</v>
      </c>
      <c r="B8" s="700"/>
      <c r="C8" s="700"/>
      <c r="D8" s="700"/>
      <c r="E8" s="5"/>
      <c r="F8" s="14" t="s">
        <v>1</v>
      </c>
      <c r="G8" s="5"/>
      <c r="H8" s="14" t="s">
        <v>6</v>
      </c>
      <c r="I8" s="5"/>
      <c r="J8" s="14" t="s">
        <v>0</v>
      </c>
      <c r="K8" s="9" t="s">
        <v>21</v>
      </c>
      <c r="L8" s="5"/>
      <c r="M8" s="14" t="s">
        <v>1</v>
      </c>
      <c r="N8" s="5"/>
      <c r="O8" s="14" t="s">
        <v>6</v>
      </c>
      <c r="P8" s="5"/>
      <c r="Q8" s="15" t="s">
        <v>0</v>
      </c>
      <c r="R8" s="700"/>
      <c r="S8" s="700"/>
    </row>
    <row r="9" spans="1:20" ht="30" customHeight="1">
      <c r="A9" s="13">
        <v>4</v>
      </c>
      <c r="B9" s="700"/>
      <c r="C9" s="700"/>
      <c r="D9" s="700"/>
      <c r="E9" s="5"/>
      <c r="F9" s="14" t="s">
        <v>1</v>
      </c>
      <c r="G9" s="5"/>
      <c r="H9" s="14" t="s">
        <v>6</v>
      </c>
      <c r="I9" s="5"/>
      <c r="J9" s="14" t="s">
        <v>0</v>
      </c>
      <c r="K9" s="9" t="s">
        <v>21</v>
      </c>
      <c r="L9" s="5"/>
      <c r="M9" s="14" t="s">
        <v>1</v>
      </c>
      <c r="N9" s="5"/>
      <c r="O9" s="14" t="s">
        <v>6</v>
      </c>
      <c r="P9" s="5"/>
      <c r="Q9" s="15" t="s">
        <v>0</v>
      </c>
      <c r="R9" s="700"/>
      <c r="S9" s="700"/>
    </row>
    <row r="10" spans="1:20" ht="30" customHeight="1">
      <c r="A10" s="13">
        <v>5</v>
      </c>
      <c r="B10" s="700"/>
      <c r="C10" s="700"/>
      <c r="D10" s="700"/>
      <c r="E10" s="5"/>
      <c r="F10" s="14" t="s">
        <v>1</v>
      </c>
      <c r="G10" s="5"/>
      <c r="H10" s="14" t="s">
        <v>6</v>
      </c>
      <c r="I10" s="5"/>
      <c r="J10" s="14" t="s">
        <v>0</v>
      </c>
      <c r="K10" s="9" t="s">
        <v>21</v>
      </c>
      <c r="L10" s="5"/>
      <c r="M10" s="14" t="s">
        <v>1</v>
      </c>
      <c r="N10" s="5"/>
      <c r="O10" s="14" t="s">
        <v>6</v>
      </c>
      <c r="P10" s="5"/>
      <c r="Q10" s="15" t="s">
        <v>0</v>
      </c>
      <c r="R10" s="700"/>
      <c r="S10" s="700"/>
    </row>
    <row r="11" spans="1:20" ht="30" customHeight="1">
      <c r="A11" s="13">
        <v>6</v>
      </c>
      <c r="B11" s="700"/>
      <c r="C11" s="700"/>
      <c r="D11" s="700"/>
      <c r="E11" s="5"/>
      <c r="F11" s="14" t="s">
        <v>1</v>
      </c>
      <c r="G11" s="5"/>
      <c r="H11" s="14" t="s">
        <v>6</v>
      </c>
      <c r="I11" s="5"/>
      <c r="J11" s="14" t="s">
        <v>0</v>
      </c>
      <c r="K11" s="9" t="s">
        <v>21</v>
      </c>
      <c r="L11" s="5"/>
      <c r="M11" s="14" t="s">
        <v>1</v>
      </c>
      <c r="N11" s="5"/>
      <c r="O11" s="14" t="s">
        <v>6</v>
      </c>
      <c r="P11" s="5"/>
      <c r="Q11" s="15" t="s">
        <v>0</v>
      </c>
      <c r="R11" s="700"/>
      <c r="S11" s="700"/>
    </row>
    <row r="12" spans="1:20" ht="30" customHeight="1">
      <c r="A12" s="13">
        <v>7</v>
      </c>
      <c r="B12" s="700"/>
      <c r="C12" s="700"/>
      <c r="D12" s="700"/>
      <c r="E12" s="5"/>
      <c r="F12" s="14" t="s">
        <v>1</v>
      </c>
      <c r="G12" s="5"/>
      <c r="H12" s="14" t="s">
        <v>6</v>
      </c>
      <c r="I12" s="5"/>
      <c r="J12" s="14" t="s">
        <v>0</v>
      </c>
      <c r="K12" s="9" t="s">
        <v>21</v>
      </c>
      <c r="L12" s="5"/>
      <c r="M12" s="14" t="s">
        <v>1</v>
      </c>
      <c r="N12" s="5"/>
      <c r="O12" s="14" t="s">
        <v>6</v>
      </c>
      <c r="P12" s="5"/>
      <c r="Q12" s="15" t="s">
        <v>0</v>
      </c>
      <c r="R12" s="700"/>
      <c r="S12" s="700"/>
    </row>
    <row r="13" spans="1:20" ht="30" customHeight="1">
      <c r="A13" s="13">
        <v>8</v>
      </c>
      <c r="B13" s="700"/>
      <c r="C13" s="700"/>
      <c r="D13" s="700"/>
      <c r="E13" s="5"/>
      <c r="F13" s="14" t="s">
        <v>1</v>
      </c>
      <c r="G13" s="5"/>
      <c r="H13" s="14" t="s">
        <v>6</v>
      </c>
      <c r="I13" s="5"/>
      <c r="J13" s="14" t="s">
        <v>0</v>
      </c>
      <c r="K13" s="9" t="s">
        <v>21</v>
      </c>
      <c r="L13" s="5"/>
      <c r="M13" s="14" t="s">
        <v>1</v>
      </c>
      <c r="N13" s="5"/>
      <c r="O13" s="14" t="s">
        <v>6</v>
      </c>
      <c r="P13" s="5"/>
      <c r="Q13" s="15" t="s">
        <v>0</v>
      </c>
      <c r="R13" s="700"/>
      <c r="S13" s="700"/>
      <c r="T13" s="29"/>
    </row>
    <row r="14" spans="1:20" ht="30" customHeight="1">
      <c r="A14" s="13">
        <v>9</v>
      </c>
      <c r="B14" s="700"/>
      <c r="C14" s="700"/>
      <c r="D14" s="700"/>
      <c r="E14" s="5"/>
      <c r="F14" s="14" t="s">
        <v>1</v>
      </c>
      <c r="G14" s="5"/>
      <c r="H14" s="14" t="s">
        <v>6</v>
      </c>
      <c r="I14" s="5"/>
      <c r="J14" s="14" t="s">
        <v>0</v>
      </c>
      <c r="K14" s="9" t="s">
        <v>21</v>
      </c>
      <c r="L14" s="5"/>
      <c r="M14" s="14" t="s">
        <v>1</v>
      </c>
      <c r="N14" s="5"/>
      <c r="O14" s="14" t="s">
        <v>6</v>
      </c>
      <c r="P14" s="5"/>
      <c r="Q14" s="15" t="s">
        <v>0</v>
      </c>
      <c r="R14" s="700"/>
      <c r="S14" s="700"/>
    </row>
    <row r="15" spans="1:20" ht="30" customHeight="1">
      <c r="A15" s="13">
        <v>10</v>
      </c>
      <c r="B15" s="700"/>
      <c r="C15" s="700"/>
      <c r="D15" s="700"/>
      <c r="E15" s="5"/>
      <c r="F15" s="14" t="s">
        <v>1</v>
      </c>
      <c r="G15" s="5"/>
      <c r="H15" s="14" t="s">
        <v>6</v>
      </c>
      <c r="I15" s="5"/>
      <c r="J15" s="14" t="s">
        <v>0</v>
      </c>
      <c r="K15" s="9" t="s">
        <v>21</v>
      </c>
      <c r="L15" s="5"/>
      <c r="M15" s="14" t="s">
        <v>1</v>
      </c>
      <c r="N15" s="5"/>
      <c r="O15" s="14" t="s">
        <v>6</v>
      </c>
      <c r="P15" s="5"/>
      <c r="Q15" s="15" t="s">
        <v>0</v>
      </c>
      <c r="R15" s="700"/>
      <c r="S15" s="700"/>
    </row>
    <row r="16" spans="1:20" ht="30" customHeight="1">
      <c r="A16" s="13">
        <v>11</v>
      </c>
      <c r="B16" s="700"/>
      <c r="C16" s="700"/>
      <c r="D16" s="700"/>
      <c r="E16" s="5"/>
      <c r="F16" s="14" t="s">
        <v>1</v>
      </c>
      <c r="G16" s="5"/>
      <c r="H16" s="14" t="s">
        <v>6</v>
      </c>
      <c r="I16" s="5"/>
      <c r="J16" s="14" t="s">
        <v>0</v>
      </c>
      <c r="K16" s="9" t="s">
        <v>21</v>
      </c>
      <c r="L16" s="5"/>
      <c r="M16" s="14" t="s">
        <v>1</v>
      </c>
      <c r="N16" s="5"/>
      <c r="O16" s="14" t="s">
        <v>6</v>
      </c>
      <c r="P16" s="5"/>
      <c r="Q16" s="15" t="s">
        <v>0</v>
      </c>
      <c r="R16" s="700"/>
      <c r="S16" s="700"/>
    </row>
    <row r="17" spans="1:48" ht="30" customHeight="1">
      <c r="A17" s="13">
        <v>12</v>
      </c>
      <c r="B17" s="700"/>
      <c r="C17" s="700"/>
      <c r="D17" s="700"/>
      <c r="E17" s="5"/>
      <c r="F17" s="14" t="s">
        <v>1</v>
      </c>
      <c r="G17" s="5"/>
      <c r="H17" s="14" t="s">
        <v>6</v>
      </c>
      <c r="I17" s="5"/>
      <c r="J17" s="14" t="s">
        <v>0</v>
      </c>
      <c r="K17" s="9" t="s">
        <v>21</v>
      </c>
      <c r="L17" s="5"/>
      <c r="M17" s="14" t="s">
        <v>1</v>
      </c>
      <c r="N17" s="5"/>
      <c r="O17" s="14" t="s">
        <v>6</v>
      </c>
      <c r="P17" s="5"/>
      <c r="Q17" s="15" t="s">
        <v>0</v>
      </c>
      <c r="R17" s="790"/>
      <c r="S17" s="790"/>
      <c r="T17" s="4"/>
    </row>
    <row r="18" spans="1:48" ht="30" customHeight="1">
      <c r="A18" s="13">
        <v>13</v>
      </c>
      <c r="B18" s="700"/>
      <c r="C18" s="700"/>
      <c r="D18" s="700"/>
      <c r="E18" s="5"/>
      <c r="F18" s="14" t="s">
        <v>1</v>
      </c>
      <c r="G18" s="5"/>
      <c r="H18" s="14" t="s">
        <v>6</v>
      </c>
      <c r="I18" s="5"/>
      <c r="J18" s="14" t="s">
        <v>0</v>
      </c>
      <c r="K18" s="9" t="s">
        <v>21</v>
      </c>
      <c r="L18" s="5"/>
      <c r="M18" s="14" t="s">
        <v>1</v>
      </c>
      <c r="N18" s="5"/>
      <c r="O18" s="14" t="s">
        <v>6</v>
      </c>
      <c r="P18" s="5"/>
      <c r="Q18" s="15" t="s">
        <v>0</v>
      </c>
      <c r="R18" s="700"/>
      <c r="S18" s="700"/>
    </row>
    <row r="19" spans="1:48" ht="30" customHeight="1">
      <c r="A19" s="13">
        <v>14</v>
      </c>
      <c r="B19" s="700"/>
      <c r="C19" s="700"/>
      <c r="D19" s="700"/>
      <c r="E19" s="5"/>
      <c r="F19" s="14" t="s">
        <v>1</v>
      </c>
      <c r="G19" s="5"/>
      <c r="H19" s="14" t="s">
        <v>6</v>
      </c>
      <c r="I19" s="5"/>
      <c r="J19" s="14" t="s">
        <v>0</v>
      </c>
      <c r="K19" s="9" t="s">
        <v>21</v>
      </c>
      <c r="L19" s="5"/>
      <c r="M19" s="14" t="s">
        <v>1</v>
      </c>
      <c r="N19" s="5"/>
      <c r="O19" s="14" t="s">
        <v>6</v>
      </c>
      <c r="P19" s="5"/>
      <c r="Q19" s="15" t="s">
        <v>0</v>
      </c>
      <c r="R19" s="700"/>
      <c r="S19" s="700"/>
    </row>
    <row r="20" spans="1:48" ht="30" customHeight="1">
      <c r="A20" s="13">
        <v>15</v>
      </c>
      <c r="B20" s="700"/>
      <c r="C20" s="700"/>
      <c r="D20" s="700"/>
      <c r="E20" s="5"/>
      <c r="F20" s="14" t="s">
        <v>1</v>
      </c>
      <c r="G20" s="5"/>
      <c r="H20" s="14" t="s">
        <v>6</v>
      </c>
      <c r="I20" s="5"/>
      <c r="J20" s="14" t="s">
        <v>0</v>
      </c>
      <c r="K20" s="9" t="s">
        <v>21</v>
      </c>
      <c r="L20" s="5"/>
      <c r="M20" s="14" t="s">
        <v>1</v>
      </c>
      <c r="N20" s="5"/>
      <c r="O20" s="14" t="s">
        <v>6</v>
      </c>
      <c r="P20" s="5"/>
      <c r="Q20" s="15" t="s">
        <v>0</v>
      </c>
      <c r="R20" s="700"/>
      <c r="S20" s="700"/>
    </row>
    <row r="21" spans="1:48" ht="30" customHeight="1">
      <c r="A21" s="13">
        <v>16</v>
      </c>
      <c r="B21" s="700"/>
      <c r="C21" s="700"/>
      <c r="D21" s="700"/>
      <c r="E21" s="5"/>
      <c r="F21" s="14" t="s">
        <v>1</v>
      </c>
      <c r="G21" s="5"/>
      <c r="H21" s="14" t="s">
        <v>6</v>
      </c>
      <c r="I21" s="5"/>
      <c r="J21" s="14" t="s">
        <v>0</v>
      </c>
      <c r="K21" s="9" t="s">
        <v>21</v>
      </c>
      <c r="L21" s="5"/>
      <c r="M21" s="14" t="s">
        <v>1</v>
      </c>
      <c r="N21" s="5"/>
      <c r="O21" s="14" t="s">
        <v>6</v>
      </c>
      <c r="P21" s="5"/>
      <c r="Q21" s="15" t="s">
        <v>0</v>
      </c>
      <c r="R21" s="700"/>
      <c r="S21" s="700"/>
    </row>
    <row r="22" spans="1:48" ht="30" customHeight="1">
      <c r="A22" s="13">
        <v>17</v>
      </c>
      <c r="B22" s="700"/>
      <c r="C22" s="700"/>
      <c r="D22" s="700"/>
      <c r="E22" s="5"/>
      <c r="F22" s="14" t="s">
        <v>1</v>
      </c>
      <c r="G22" s="5"/>
      <c r="H22" s="14" t="s">
        <v>6</v>
      </c>
      <c r="I22" s="5"/>
      <c r="J22" s="14" t="s">
        <v>0</v>
      </c>
      <c r="K22" s="9" t="s">
        <v>21</v>
      </c>
      <c r="L22" s="5"/>
      <c r="M22" s="14" t="s">
        <v>1</v>
      </c>
      <c r="N22" s="5"/>
      <c r="O22" s="14" t="s">
        <v>6</v>
      </c>
      <c r="P22" s="5"/>
      <c r="Q22" s="15" t="s">
        <v>0</v>
      </c>
      <c r="R22" s="700"/>
      <c r="S22" s="700"/>
    </row>
    <row r="23" spans="1:48" ht="30" customHeight="1">
      <c r="A23" s="13">
        <v>18</v>
      </c>
      <c r="B23" s="700"/>
      <c r="C23" s="700"/>
      <c r="D23" s="700"/>
      <c r="E23" s="5"/>
      <c r="F23" s="14" t="s">
        <v>1</v>
      </c>
      <c r="G23" s="5"/>
      <c r="H23" s="14" t="s">
        <v>6</v>
      </c>
      <c r="I23" s="5"/>
      <c r="J23" s="14" t="s">
        <v>0</v>
      </c>
      <c r="K23" s="9" t="s">
        <v>21</v>
      </c>
      <c r="L23" s="5"/>
      <c r="M23" s="14" t="s">
        <v>1</v>
      </c>
      <c r="N23" s="5"/>
      <c r="O23" s="14" t="s">
        <v>6</v>
      </c>
      <c r="P23" s="5"/>
      <c r="Q23" s="15" t="s">
        <v>0</v>
      </c>
      <c r="R23" s="700"/>
      <c r="S23" s="700"/>
    </row>
    <row r="24" spans="1:48" ht="30" customHeight="1">
      <c r="A24" s="13">
        <v>19</v>
      </c>
      <c r="B24" s="700"/>
      <c r="C24" s="700"/>
      <c r="D24" s="700"/>
      <c r="E24" s="5"/>
      <c r="F24" s="14" t="s">
        <v>1</v>
      </c>
      <c r="G24" s="5"/>
      <c r="H24" s="14" t="s">
        <v>6</v>
      </c>
      <c r="I24" s="5"/>
      <c r="J24" s="14" t="s">
        <v>0</v>
      </c>
      <c r="K24" s="9" t="s">
        <v>21</v>
      </c>
      <c r="L24" s="5"/>
      <c r="M24" s="14" t="s">
        <v>1</v>
      </c>
      <c r="N24" s="5"/>
      <c r="O24" s="14" t="s">
        <v>6</v>
      </c>
      <c r="P24" s="5"/>
      <c r="Q24" s="15" t="s">
        <v>0</v>
      </c>
      <c r="R24" s="700"/>
      <c r="S24" s="700"/>
      <c r="AV24" s="306"/>
    </row>
    <row r="25" spans="1:48" ht="30" customHeight="1">
      <c r="A25" s="13">
        <v>20</v>
      </c>
      <c r="B25" s="700"/>
      <c r="C25" s="700"/>
      <c r="D25" s="700"/>
      <c r="E25" s="5"/>
      <c r="F25" s="14" t="s">
        <v>1</v>
      </c>
      <c r="G25" s="5"/>
      <c r="H25" s="14" t="s">
        <v>6</v>
      </c>
      <c r="I25" s="5"/>
      <c r="J25" s="14" t="s">
        <v>0</v>
      </c>
      <c r="K25" s="9" t="s">
        <v>21</v>
      </c>
      <c r="L25" s="5"/>
      <c r="M25" s="14" t="s">
        <v>1</v>
      </c>
      <c r="N25" s="5"/>
      <c r="O25" s="14" t="s">
        <v>6</v>
      </c>
      <c r="P25" s="5"/>
      <c r="Q25" s="15" t="s">
        <v>0</v>
      </c>
      <c r="R25" s="700"/>
      <c r="S25" s="700"/>
    </row>
    <row r="27" spans="1:48" ht="15.75" customHeight="1">
      <c r="B27" s="1" t="s">
        <v>46</v>
      </c>
    </row>
    <row r="29" spans="1:48">
      <c r="D29" s="16" t="s">
        <v>437</v>
      </c>
      <c r="F29" s="1" t="s">
        <v>1</v>
      </c>
      <c r="H29" s="1" t="s">
        <v>6</v>
      </c>
      <c r="J29" s="1" t="s">
        <v>0</v>
      </c>
    </row>
    <row r="30" spans="1:48" ht="30.75" customHeight="1"/>
    <row r="31" spans="1:48" ht="30.75" customHeight="1">
      <c r="F31" s="17"/>
      <c r="G31" s="17"/>
      <c r="H31" s="17"/>
      <c r="I31" s="17"/>
      <c r="J31" s="17"/>
      <c r="K31" s="17"/>
      <c r="L31" s="17"/>
      <c r="M31" s="17"/>
      <c r="N31" s="17"/>
      <c r="O31" s="17"/>
      <c r="P31" s="17"/>
      <c r="Q31" s="17"/>
      <c r="R31" s="17"/>
      <c r="S31" s="17"/>
    </row>
  </sheetData>
  <mergeCells count="47">
    <mergeCell ref="R1:S1"/>
    <mergeCell ref="B24:D24"/>
    <mergeCell ref="R24:S24"/>
    <mergeCell ref="B25:D25"/>
    <mergeCell ref="R25:S25"/>
    <mergeCell ref="B23:D23"/>
    <mergeCell ref="R23:S23"/>
    <mergeCell ref="B19:D19"/>
    <mergeCell ref="R19:S19"/>
    <mergeCell ref="B20:D20"/>
    <mergeCell ref="R20:S20"/>
    <mergeCell ref="B22:D22"/>
    <mergeCell ref="R22:S22"/>
    <mergeCell ref="B21:D21"/>
    <mergeCell ref="R21:S21"/>
    <mergeCell ref="R17:S17"/>
    <mergeCell ref="B18:D18"/>
    <mergeCell ref="R18:S18"/>
    <mergeCell ref="B11:D11"/>
    <mergeCell ref="R11:S11"/>
    <mergeCell ref="B12:D12"/>
    <mergeCell ref="R12:S12"/>
    <mergeCell ref="B13:D13"/>
    <mergeCell ref="B14:D14"/>
    <mergeCell ref="R14:S14"/>
    <mergeCell ref="B15:D15"/>
    <mergeCell ref="R15:S15"/>
    <mergeCell ref="B16:D16"/>
    <mergeCell ref="R16:S16"/>
    <mergeCell ref="B17:D17"/>
    <mergeCell ref="R13:S13"/>
    <mergeCell ref="B10:D10"/>
    <mergeCell ref="R10:S10"/>
    <mergeCell ref="B9:D9"/>
    <mergeCell ref="B6:D6"/>
    <mergeCell ref="R6:S6"/>
    <mergeCell ref="B7:D7"/>
    <mergeCell ref="R7:S7"/>
    <mergeCell ref="B8:D8"/>
    <mergeCell ref="R8:S8"/>
    <mergeCell ref="R9:S9"/>
    <mergeCell ref="A2:S2"/>
    <mergeCell ref="A3:B3"/>
    <mergeCell ref="B5:D5"/>
    <mergeCell ref="E5:Q5"/>
    <mergeCell ref="R5:S5"/>
    <mergeCell ref="C3:K3"/>
  </mergeCells>
  <phoneticPr fontId="6"/>
  <conditionalFormatting sqref="C3:K3">
    <cfRule type="cellIs" dxfId="4" priority="1" stopIfTrue="1" operator="between">
      <formula>0</formula>
      <formula>0</formula>
    </cfRule>
  </conditionalFormatting>
  <printOptions horizontalCentered="1" verticalCentered="1"/>
  <pageMargins left="0.39370078740157483" right="0.39370078740157483" top="0.39370078740157483" bottom="0.39370078740157483" header="0" footer="0"/>
  <pageSetup paperSize="9" orientation="portrait" r:id="rId1"/>
  <headerFooter alignWithMargins="0">
    <oddHeader>&amp;R別紙様式</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B4F2FE"/>
  </sheetPr>
  <dimension ref="A1:AW35"/>
  <sheetViews>
    <sheetView zoomScaleNormal="100" zoomScaleSheetLayoutView="100" workbookViewId="0">
      <selection activeCell="F38" sqref="F38"/>
    </sheetView>
  </sheetViews>
  <sheetFormatPr defaultRowHeight="13.5"/>
  <cols>
    <col min="9" max="9" width="3.625" customWidth="1"/>
  </cols>
  <sheetData>
    <row r="1" spans="1:10">
      <c r="A1" s="861" t="s">
        <v>619</v>
      </c>
      <c r="B1" s="861"/>
      <c r="C1" s="861"/>
      <c r="D1" s="861"/>
      <c r="E1" s="861"/>
      <c r="F1" s="861"/>
      <c r="G1" s="861"/>
      <c r="H1" s="861"/>
      <c r="I1" s="861"/>
      <c r="J1" s="861"/>
    </row>
    <row r="2" spans="1:10">
      <c r="A2" s="861"/>
      <c r="B2" s="861"/>
      <c r="C2" s="861"/>
      <c r="D2" s="861"/>
      <c r="E2" s="861"/>
      <c r="F2" s="861"/>
      <c r="G2" s="861"/>
      <c r="H2" s="861"/>
      <c r="I2" s="861"/>
      <c r="J2" s="861"/>
    </row>
    <row r="4" spans="1:10" ht="14.25">
      <c r="A4" s="33" t="s">
        <v>93</v>
      </c>
      <c r="B4" s="34" t="s">
        <v>1</v>
      </c>
      <c r="C4" s="34" t="s">
        <v>108</v>
      </c>
      <c r="D4" s="34" t="s">
        <v>109</v>
      </c>
      <c r="F4" s="35"/>
    </row>
    <row r="6" spans="1:10" ht="27.75" customHeight="1">
      <c r="A6" s="862" t="s">
        <v>94</v>
      </c>
      <c r="B6" s="862"/>
      <c r="C6" s="37" t="s">
        <v>106</v>
      </c>
      <c r="D6" s="32"/>
      <c r="E6" s="32"/>
      <c r="G6" s="864" t="s">
        <v>620</v>
      </c>
      <c r="H6" s="864"/>
      <c r="I6" s="863" t="s">
        <v>107</v>
      </c>
      <c r="J6" s="863"/>
    </row>
    <row r="8" spans="1:10">
      <c r="A8" s="32" t="s">
        <v>104</v>
      </c>
      <c r="B8" s="32"/>
      <c r="C8" s="32" t="s">
        <v>105</v>
      </c>
      <c r="D8" s="32"/>
    </row>
    <row r="10" spans="1:10">
      <c r="A10" s="32" t="s">
        <v>95</v>
      </c>
      <c r="B10" s="32"/>
      <c r="C10" s="32"/>
      <c r="D10" s="32"/>
      <c r="E10" s="38" t="s">
        <v>425</v>
      </c>
    </row>
    <row r="12" spans="1:10">
      <c r="A12" s="32" t="s">
        <v>97</v>
      </c>
      <c r="B12" s="32"/>
      <c r="C12" s="32"/>
      <c r="D12" s="32"/>
      <c r="E12" s="32" t="s">
        <v>621</v>
      </c>
      <c r="F12" s="32"/>
      <c r="G12" s="32"/>
      <c r="H12" s="32"/>
    </row>
    <row r="15" spans="1:10">
      <c r="A15" s="611" t="s">
        <v>98</v>
      </c>
      <c r="B15" s="611"/>
      <c r="C15" s="611"/>
      <c r="D15" s="611" t="s">
        <v>13</v>
      </c>
      <c r="E15" s="611"/>
      <c r="F15" s="611" t="s">
        <v>99</v>
      </c>
      <c r="G15" s="611"/>
      <c r="H15" s="611" t="s">
        <v>100</v>
      </c>
      <c r="I15" s="611"/>
      <c r="J15" s="611"/>
    </row>
    <row r="16" spans="1:10" ht="30" customHeight="1">
      <c r="A16" s="611" t="s">
        <v>106</v>
      </c>
      <c r="B16" s="611"/>
      <c r="C16" s="611"/>
      <c r="D16" s="612" t="s">
        <v>102</v>
      </c>
      <c r="E16" s="611"/>
      <c r="F16" s="612" t="s">
        <v>101</v>
      </c>
      <c r="G16" s="611"/>
      <c r="H16" s="611"/>
      <c r="I16" s="611"/>
      <c r="J16" s="611"/>
    </row>
    <row r="17" spans="1:49" ht="30" customHeight="1">
      <c r="A17" s="611"/>
      <c r="B17" s="611"/>
      <c r="C17" s="611"/>
      <c r="D17" s="611"/>
      <c r="E17" s="611"/>
      <c r="F17" s="611"/>
      <c r="G17" s="611"/>
      <c r="H17" s="611"/>
      <c r="I17" s="611"/>
      <c r="J17" s="611"/>
    </row>
    <row r="18" spans="1:49" ht="30" customHeight="1">
      <c r="A18" s="611" t="s">
        <v>106</v>
      </c>
      <c r="B18" s="611"/>
      <c r="C18" s="611"/>
      <c r="D18" s="612" t="s">
        <v>412</v>
      </c>
      <c r="E18" s="611"/>
      <c r="F18" s="612" t="s">
        <v>411</v>
      </c>
      <c r="G18" s="611"/>
      <c r="H18" s="611"/>
      <c r="I18" s="611"/>
      <c r="J18" s="611"/>
    </row>
    <row r="19" spans="1:49" ht="30" customHeight="1">
      <c r="A19" s="611"/>
      <c r="B19" s="611"/>
      <c r="C19" s="611"/>
      <c r="D19" s="611"/>
      <c r="E19" s="611"/>
      <c r="F19" s="611"/>
      <c r="G19" s="611"/>
      <c r="H19" s="611"/>
      <c r="I19" s="611"/>
      <c r="J19" s="611"/>
    </row>
    <row r="20" spans="1:49" ht="30" customHeight="1">
      <c r="A20" s="611" t="s">
        <v>106</v>
      </c>
      <c r="B20" s="611"/>
      <c r="C20" s="611"/>
      <c r="D20" s="612" t="s">
        <v>412</v>
      </c>
      <c r="E20" s="611"/>
      <c r="F20" s="612" t="s">
        <v>413</v>
      </c>
      <c r="G20" s="611"/>
      <c r="H20" s="859" t="s">
        <v>427</v>
      </c>
      <c r="I20" s="859"/>
      <c r="J20" s="859"/>
    </row>
    <row r="21" spans="1:49" ht="30" customHeight="1">
      <c r="A21" s="611"/>
      <c r="B21" s="611"/>
      <c r="C21" s="611"/>
      <c r="D21" s="611"/>
      <c r="E21" s="611"/>
      <c r="F21" s="611"/>
      <c r="G21" s="611"/>
      <c r="H21" s="859"/>
      <c r="I21" s="859"/>
      <c r="J21" s="859"/>
    </row>
    <row r="22" spans="1:49" ht="30" customHeight="1">
      <c r="A22" s="612" t="s">
        <v>419</v>
      </c>
      <c r="B22" s="611"/>
      <c r="C22" s="611"/>
      <c r="D22" s="612" t="s">
        <v>102</v>
      </c>
      <c r="E22" s="611"/>
      <c r="F22" s="612" t="s">
        <v>101</v>
      </c>
      <c r="G22" s="611"/>
      <c r="H22" s="860" t="s">
        <v>426</v>
      </c>
      <c r="I22" s="860"/>
      <c r="J22" s="860"/>
    </row>
    <row r="23" spans="1:49" ht="30" customHeight="1">
      <c r="A23" s="611"/>
      <c r="B23" s="611"/>
      <c r="C23" s="611"/>
      <c r="D23" s="611"/>
      <c r="E23" s="611"/>
      <c r="F23" s="611"/>
      <c r="G23" s="611"/>
      <c r="H23" s="860"/>
      <c r="I23" s="860"/>
      <c r="J23" s="860"/>
    </row>
    <row r="24" spans="1:49" ht="30" customHeight="1">
      <c r="A24" s="611"/>
      <c r="B24" s="611"/>
      <c r="C24" s="611"/>
      <c r="D24" s="612" t="s">
        <v>102</v>
      </c>
      <c r="E24" s="611"/>
      <c r="F24" s="612" t="s">
        <v>101</v>
      </c>
      <c r="G24" s="611"/>
      <c r="H24" s="859"/>
      <c r="I24" s="859"/>
      <c r="J24" s="859"/>
      <c r="AW24" s="308"/>
    </row>
    <row r="25" spans="1:49" ht="30" customHeight="1">
      <c r="A25" s="611"/>
      <c r="B25" s="611"/>
      <c r="C25" s="611"/>
      <c r="D25" s="611"/>
      <c r="E25" s="611"/>
      <c r="F25" s="611"/>
      <c r="G25" s="611"/>
      <c r="H25" s="859"/>
      <c r="I25" s="859"/>
      <c r="J25" s="859"/>
    </row>
    <row r="26" spans="1:49" ht="30" customHeight="1">
      <c r="A26" s="611"/>
      <c r="B26" s="611"/>
      <c r="C26" s="611"/>
      <c r="D26" s="612" t="s">
        <v>102</v>
      </c>
      <c r="E26" s="611"/>
      <c r="F26" s="612" t="s">
        <v>101</v>
      </c>
      <c r="G26" s="611"/>
      <c r="H26" s="859"/>
      <c r="I26" s="859"/>
      <c r="J26" s="859"/>
    </row>
    <row r="27" spans="1:49" ht="30" customHeight="1">
      <c r="A27" s="611"/>
      <c r="B27" s="611"/>
      <c r="C27" s="611"/>
      <c r="D27" s="611"/>
      <c r="E27" s="611"/>
      <c r="F27" s="611"/>
      <c r="G27" s="611"/>
      <c r="H27" s="859"/>
      <c r="I27" s="859"/>
      <c r="J27" s="859"/>
    </row>
    <row r="30" spans="1:49">
      <c r="A30" t="s">
        <v>622</v>
      </c>
    </row>
    <row r="31" spans="1:49">
      <c r="A31" t="s">
        <v>623</v>
      </c>
    </row>
    <row r="32" spans="1:49">
      <c r="A32" t="s">
        <v>624</v>
      </c>
    </row>
    <row r="33" spans="1:1">
      <c r="A33" t="s">
        <v>625</v>
      </c>
    </row>
    <row r="34" spans="1:1">
      <c r="A34" t="s">
        <v>626</v>
      </c>
    </row>
    <row r="35" spans="1:1">
      <c r="A35" t="s">
        <v>103</v>
      </c>
    </row>
  </sheetData>
  <mergeCells count="32">
    <mergeCell ref="A1:J2"/>
    <mergeCell ref="A6:B6"/>
    <mergeCell ref="A15:C15"/>
    <mergeCell ref="D15:E15"/>
    <mergeCell ref="F15:G15"/>
    <mergeCell ref="H15:J15"/>
    <mergeCell ref="I6:J6"/>
    <mergeCell ref="G6:H6"/>
    <mergeCell ref="A16:C17"/>
    <mergeCell ref="D16:E17"/>
    <mergeCell ref="F16:G17"/>
    <mergeCell ref="H16:J17"/>
    <mergeCell ref="A18:C19"/>
    <mergeCell ref="D18:E19"/>
    <mergeCell ref="F18:G19"/>
    <mergeCell ref="H18:J19"/>
    <mergeCell ref="A20:C21"/>
    <mergeCell ref="D20:E21"/>
    <mergeCell ref="F20:G21"/>
    <mergeCell ref="H20:J21"/>
    <mergeCell ref="A22:C23"/>
    <mergeCell ref="D22:E23"/>
    <mergeCell ref="F22:G23"/>
    <mergeCell ref="H22:J23"/>
    <mergeCell ref="A24:C25"/>
    <mergeCell ref="D24:E25"/>
    <mergeCell ref="F24:G25"/>
    <mergeCell ref="H24:J25"/>
    <mergeCell ref="A26:C27"/>
    <mergeCell ref="D26:E27"/>
    <mergeCell ref="F26:G27"/>
    <mergeCell ref="H26:J27"/>
  </mergeCells>
  <phoneticPr fontId="6"/>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A9E42-D156-434C-9754-7D3321AD1CA8}">
  <sheetPr>
    <tabColor rgb="FFB4F2FE"/>
  </sheetPr>
  <dimension ref="A1:AV35"/>
  <sheetViews>
    <sheetView view="pageBreakPreview" zoomScaleNormal="100" zoomScaleSheetLayoutView="100" workbookViewId="0">
      <selection activeCell="J32" sqref="J32"/>
    </sheetView>
  </sheetViews>
  <sheetFormatPr defaultRowHeight="13.5"/>
  <cols>
    <col min="7" max="7" width="11.625" customWidth="1"/>
    <col min="8" max="9" width="13" customWidth="1"/>
  </cols>
  <sheetData>
    <row r="1" spans="1:9">
      <c r="A1" s="865" t="s">
        <v>629</v>
      </c>
      <c r="B1" s="865"/>
      <c r="C1" s="865"/>
      <c r="D1" s="865"/>
      <c r="E1" s="865"/>
      <c r="F1" s="865"/>
      <c r="G1" s="865"/>
      <c r="H1" s="865"/>
      <c r="I1" s="865"/>
    </row>
    <row r="2" spans="1:9">
      <c r="A2" s="865"/>
      <c r="B2" s="865"/>
      <c r="C2" s="865"/>
      <c r="D2" s="865"/>
      <c r="E2" s="865"/>
      <c r="F2" s="865"/>
      <c r="G2" s="865"/>
      <c r="H2" s="865"/>
      <c r="I2" s="865"/>
    </row>
    <row r="4" spans="1:9" ht="14.25">
      <c r="A4" s="33" t="s">
        <v>93</v>
      </c>
      <c r="B4" s="34" t="s">
        <v>1</v>
      </c>
      <c r="C4" s="34" t="s">
        <v>6</v>
      </c>
      <c r="D4" s="34" t="s">
        <v>0</v>
      </c>
      <c r="F4" s="35"/>
    </row>
    <row r="6" spans="1:9" ht="27.75" customHeight="1">
      <c r="A6" s="862" t="s">
        <v>94</v>
      </c>
      <c r="B6" s="862"/>
      <c r="C6" s="550">
        <f>①!C3</f>
        <v>0</v>
      </c>
      <c r="D6" s="550"/>
      <c r="E6" s="550"/>
      <c r="G6" s="36" t="s">
        <v>620</v>
      </c>
      <c r="H6" s="866">
        <f>①!P5</f>
        <v>0</v>
      </c>
      <c r="I6" s="550"/>
    </row>
    <row r="8" spans="1:9">
      <c r="A8" s="32" t="s">
        <v>104</v>
      </c>
      <c r="B8" s="32"/>
      <c r="C8" s="32" t="s">
        <v>105</v>
      </c>
      <c r="D8" s="32"/>
    </row>
    <row r="10" spans="1:9">
      <c r="A10" s="32" t="s">
        <v>95</v>
      </c>
      <c r="B10" s="32"/>
      <c r="C10" s="32"/>
      <c r="D10" s="32"/>
      <c r="E10" s="31" t="s">
        <v>96</v>
      </c>
    </row>
    <row r="12" spans="1:9">
      <c r="A12" s="32" t="s">
        <v>97</v>
      </c>
      <c r="B12" s="32"/>
      <c r="C12" s="32"/>
      <c r="D12" s="32"/>
      <c r="E12" s="32" t="s">
        <v>621</v>
      </c>
      <c r="F12" s="32"/>
      <c r="G12" s="32"/>
      <c r="H12" s="32"/>
    </row>
    <row r="15" spans="1:9">
      <c r="A15" s="611" t="s">
        <v>98</v>
      </c>
      <c r="B15" s="611"/>
      <c r="C15" s="611"/>
      <c r="D15" s="611" t="s">
        <v>13</v>
      </c>
      <c r="E15" s="611"/>
      <c r="F15" s="611" t="s">
        <v>99</v>
      </c>
      <c r="G15" s="611"/>
      <c r="H15" s="611" t="s">
        <v>100</v>
      </c>
      <c r="I15" s="611"/>
    </row>
    <row r="16" spans="1:9" ht="30" customHeight="1">
      <c r="A16" s="611"/>
      <c r="B16" s="611"/>
      <c r="C16" s="611"/>
      <c r="D16" s="612" t="s">
        <v>102</v>
      </c>
      <c r="E16" s="611"/>
      <c r="F16" s="612" t="s">
        <v>101</v>
      </c>
      <c r="G16" s="611"/>
      <c r="H16" s="859"/>
      <c r="I16" s="859"/>
    </row>
    <row r="17" spans="1:48" ht="30" customHeight="1">
      <c r="A17" s="611"/>
      <c r="B17" s="611"/>
      <c r="C17" s="611"/>
      <c r="D17" s="611"/>
      <c r="E17" s="611"/>
      <c r="F17" s="611"/>
      <c r="G17" s="611"/>
      <c r="H17" s="859"/>
      <c r="I17" s="859"/>
    </row>
    <row r="18" spans="1:48" ht="30" customHeight="1">
      <c r="A18" s="611"/>
      <c r="B18" s="611"/>
      <c r="C18" s="611"/>
      <c r="D18" s="612" t="s">
        <v>102</v>
      </c>
      <c r="E18" s="611"/>
      <c r="F18" s="612" t="s">
        <v>101</v>
      </c>
      <c r="G18" s="611"/>
      <c r="H18" s="859"/>
      <c r="I18" s="859"/>
    </row>
    <row r="19" spans="1:48" ht="30" customHeight="1">
      <c r="A19" s="611"/>
      <c r="B19" s="611"/>
      <c r="C19" s="611"/>
      <c r="D19" s="611"/>
      <c r="E19" s="611"/>
      <c r="F19" s="611"/>
      <c r="G19" s="611"/>
      <c r="H19" s="859"/>
      <c r="I19" s="859"/>
    </row>
    <row r="20" spans="1:48" ht="30" customHeight="1">
      <c r="A20" s="611"/>
      <c r="B20" s="611"/>
      <c r="C20" s="611"/>
      <c r="D20" s="612" t="s">
        <v>102</v>
      </c>
      <c r="E20" s="611"/>
      <c r="F20" s="612" t="s">
        <v>101</v>
      </c>
      <c r="G20" s="611"/>
      <c r="H20" s="859"/>
      <c r="I20" s="859"/>
    </row>
    <row r="21" spans="1:48" ht="30" customHeight="1">
      <c r="A21" s="611"/>
      <c r="B21" s="611"/>
      <c r="C21" s="611"/>
      <c r="D21" s="611"/>
      <c r="E21" s="611"/>
      <c r="F21" s="611"/>
      <c r="G21" s="611"/>
      <c r="H21" s="859"/>
      <c r="I21" s="859"/>
    </row>
    <row r="22" spans="1:48" ht="30" customHeight="1">
      <c r="A22" s="611"/>
      <c r="B22" s="611"/>
      <c r="C22" s="611"/>
      <c r="D22" s="612" t="s">
        <v>102</v>
      </c>
      <c r="E22" s="611"/>
      <c r="F22" s="612" t="s">
        <v>101</v>
      </c>
      <c r="G22" s="611"/>
      <c r="H22" s="859"/>
      <c r="I22" s="859"/>
    </row>
    <row r="23" spans="1:48" ht="30" customHeight="1">
      <c r="A23" s="611"/>
      <c r="B23" s="611"/>
      <c r="C23" s="611"/>
      <c r="D23" s="611"/>
      <c r="E23" s="611"/>
      <c r="F23" s="611"/>
      <c r="G23" s="611"/>
      <c r="H23" s="859"/>
      <c r="I23" s="859"/>
    </row>
    <row r="24" spans="1:48" ht="30" customHeight="1">
      <c r="A24" s="611"/>
      <c r="B24" s="611"/>
      <c r="C24" s="611"/>
      <c r="D24" s="612" t="s">
        <v>102</v>
      </c>
      <c r="E24" s="611"/>
      <c r="F24" s="612" t="s">
        <v>101</v>
      </c>
      <c r="G24" s="611"/>
      <c r="H24" s="859"/>
      <c r="I24" s="859"/>
      <c r="AV24" s="308"/>
    </row>
    <row r="25" spans="1:48" ht="30" customHeight="1">
      <c r="A25" s="611"/>
      <c r="B25" s="611"/>
      <c r="C25" s="611"/>
      <c r="D25" s="611"/>
      <c r="E25" s="611"/>
      <c r="F25" s="611"/>
      <c r="G25" s="611"/>
      <c r="H25" s="859"/>
      <c r="I25" s="859"/>
    </row>
    <row r="26" spans="1:48" ht="30" customHeight="1">
      <c r="A26" s="611"/>
      <c r="B26" s="611"/>
      <c r="C26" s="611"/>
      <c r="D26" s="612" t="s">
        <v>102</v>
      </c>
      <c r="E26" s="611"/>
      <c r="F26" s="612" t="s">
        <v>101</v>
      </c>
      <c r="G26" s="611"/>
      <c r="H26" s="859"/>
      <c r="I26" s="859"/>
    </row>
    <row r="27" spans="1:48" ht="30" customHeight="1">
      <c r="A27" s="611"/>
      <c r="B27" s="611"/>
      <c r="C27" s="611"/>
      <c r="D27" s="611"/>
      <c r="E27" s="611"/>
      <c r="F27" s="611"/>
      <c r="G27" s="611"/>
      <c r="H27" s="859"/>
      <c r="I27" s="859"/>
    </row>
    <row r="30" spans="1:48">
      <c r="A30" t="s">
        <v>622</v>
      </c>
    </row>
    <row r="31" spans="1:48">
      <c r="A31" t="s">
        <v>623</v>
      </c>
    </row>
    <row r="32" spans="1:48">
      <c r="A32" s="84" t="s">
        <v>624</v>
      </c>
      <c r="B32" s="84"/>
      <c r="C32" s="84"/>
      <c r="D32" s="84"/>
      <c r="E32" s="84"/>
      <c r="F32" s="84"/>
      <c r="G32" s="84"/>
      <c r="H32" s="84"/>
      <c r="I32" s="84"/>
    </row>
    <row r="33" spans="1:1">
      <c r="A33" t="s">
        <v>625</v>
      </c>
    </row>
    <row r="34" spans="1:1">
      <c r="A34" t="s">
        <v>626</v>
      </c>
    </row>
    <row r="35" spans="1:1">
      <c r="A35" t="s">
        <v>103</v>
      </c>
    </row>
  </sheetData>
  <mergeCells count="32">
    <mergeCell ref="A1:I2"/>
    <mergeCell ref="A6:B6"/>
    <mergeCell ref="C6:E6"/>
    <mergeCell ref="H6:I6"/>
    <mergeCell ref="A15:C15"/>
    <mergeCell ref="D15:E15"/>
    <mergeCell ref="F15:G15"/>
    <mergeCell ref="H15:I15"/>
    <mergeCell ref="A16:C17"/>
    <mergeCell ref="D16:E17"/>
    <mergeCell ref="F16:G17"/>
    <mergeCell ref="H16:I17"/>
    <mergeCell ref="A18:C19"/>
    <mergeCell ref="D18:E19"/>
    <mergeCell ref="F18:G19"/>
    <mergeCell ref="H18:I19"/>
    <mergeCell ref="A20:C21"/>
    <mergeCell ref="D20:E21"/>
    <mergeCell ref="F20:G21"/>
    <mergeCell ref="H20:I21"/>
    <mergeCell ref="A22:C23"/>
    <mergeCell ref="D22:E23"/>
    <mergeCell ref="F22:G23"/>
    <mergeCell ref="H22:I23"/>
    <mergeCell ref="A24:C25"/>
    <mergeCell ref="D24:E25"/>
    <mergeCell ref="F24:G25"/>
    <mergeCell ref="H24:I25"/>
    <mergeCell ref="A26:C27"/>
    <mergeCell ref="D26:E27"/>
    <mergeCell ref="F26:G27"/>
    <mergeCell ref="H26:I27"/>
  </mergeCells>
  <phoneticPr fontId="6"/>
  <conditionalFormatting sqref="C6:E6 H6:I6">
    <cfRule type="cellIs" dxfId="3" priority="1" stopIfTrue="1" operator="between">
      <formula>0</formula>
      <formula>0</formula>
    </cfRule>
  </conditionalFormatting>
  <pageMargins left="0.7" right="0.7" top="0.75" bottom="0.75" header="0.3" footer="0.3"/>
  <pageSetup paperSize="9" scale="97" orientation="portrait" r:id="rId1"/>
  <headerFooter>
    <oddHeader>&amp;R様式10</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B4F2FE"/>
  </sheetPr>
  <dimension ref="A1:AV40"/>
  <sheetViews>
    <sheetView view="pageBreakPreview" zoomScaleNormal="100" zoomScaleSheetLayoutView="100" workbookViewId="0">
      <selection activeCell="X18" sqref="X18"/>
    </sheetView>
  </sheetViews>
  <sheetFormatPr defaultRowHeight="14.25"/>
  <cols>
    <col min="1" max="15" width="4.125" style="58" customWidth="1"/>
    <col min="16" max="17" width="7.75" style="58" customWidth="1"/>
    <col min="18" max="20" width="7.875" style="58" customWidth="1"/>
    <col min="21" max="21" width="8.5" style="58" customWidth="1"/>
  </cols>
  <sheetData>
    <row r="1" spans="1:21" ht="27.75" customHeight="1">
      <c r="A1" s="918" t="s">
        <v>628</v>
      </c>
      <c r="B1" s="918"/>
      <c r="C1" s="918"/>
      <c r="D1" s="918"/>
      <c r="E1" s="918"/>
      <c r="F1" s="918"/>
      <c r="G1" s="918"/>
      <c r="H1" s="918"/>
      <c r="I1" s="918"/>
      <c r="J1" s="918"/>
      <c r="K1" s="918"/>
      <c r="L1" s="918"/>
      <c r="M1" s="918"/>
      <c r="N1" s="918"/>
      <c r="O1" s="613" t="s">
        <v>154</v>
      </c>
      <c r="P1" s="613"/>
      <c r="Q1" s="613"/>
      <c r="R1" s="613"/>
      <c r="S1" s="613"/>
      <c r="T1" s="613"/>
      <c r="U1" s="59"/>
    </row>
    <row r="2" spans="1:21" ht="3" customHeight="1" thickBot="1">
      <c r="A2" s="56"/>
      <c r="B2" s="56"/>
      <c r="C2" s="56"/>
      <c r="D2" s="56"/>
      <c r="E2" s="56"/>
      <c r="F2" s="56"/>
      <c r="G2" s="56"/>
      <c r="H2" s="56"/>
      <c r="I2" s="56"/>
      <c r="J2" s="56"/>
      <c r="K2" s="56"/>
      <c r="L2" s="56"/>
      <c r="M2" s="56"/>
      <c r="N2" s="56"/>
      <c r="O2" s="56"/>
      <c r="P2" s="56"/>
      <c r="Q2" s="56"/>
      <c r="R2" s="56"/>
      <c r="S2" s="56"/>
      <c r="T2" s="56"/>
      <c r="U2" s="56"/>
    </row>
    <row r="3" spans="1:21" ht="36" customHeight="1" thickBot="1">
      <c r="A3" s="885" t="s">
        <v>627</v>
      </c>
      <c r="B3" s="886"/>
      <c r="C3" s="886"/>
      <c r="D3" s="886"/>
      <c r="E3" s="922">
        <f>①!C3</f>
        <v>0</v>
      </c>
      <c r="F3" s="923"/>
      <c r="G3" s="923"/>
      <c r="H3" s="923"/>
      <c r="I3" s="923"/>
      <c r="J3" s="923"/>
      <c r="K3" s="923"/>
      <c r="L3" s="923"/>
      <c r="M3" s="923"/>
      <c r="N3" s="923"/>
      <c r="O3" s="923"/>
      <c r="P3" s="923"/>
      <c r="Q3" s="923"/>
      <c r="R3" s="923"/>
      <c r="S3" s="923"/>
      <c r="T3" s="924"/>
      <c r="U3"/>
    </row>
    <row r="4" spans="1:21" ht="3" customHeight="1" thickBot="1">
      <c r="A4" s="57"/>
      <c r="B4" s="57"/>
      <c r="C4" s="57"/>
      <c r="N4" s="59"/>
      <c r="O4" s="59"/>
      <c r="P4" s="59"/>
      <c r="Q4" s="59"/>
      <c r="R4" s="59"/>
      <c r="S4" s="59"/>
      <c r="T4" s="59"/>
      <c r="U4" s="60"/>
    </row>
    <row r="5" spans="1:21" ht="20.25" customHeight="1" thickBot="1">
      <c r="A5" s="919" t="s">
        <v>143</v>
      </c>
      <c r="B5" s="920"/>
      <c r="C5" s="920"/>
      <c r="D5" s="920"/>
      <c r="E5" s="920"/>
      <c r="F5" s="920"/>
      <c r="G5" s="920"/>
      <c r="H5" s="920"/>
      <c r="I5" s="921"/>
      <c r="J5" s="920" t="s">
        <v>144</v>
      </c>
      <c r="K5" s="920"/>
      <c r="L5" s="920"/>
      <c r="M5" s="920"/>
      <c r="N5" s="920"/>
      <c r="O5" s="920"/>
      <c r="P5" s="927"/>
      <c r="Q5" s="999" t="s">
        <v>113</v>
      </c>
      <c r="R5" s="920"/>
      <c r="S5" s="920"/>
      <c r="T5" s="921"/>
      <c r="U5"/>
    </row>
    <row r="6" spans="1:21" ht="29.25" customHeight="1">
      <c r="A6" s="71" t="s">
        <v>152</v>
      </c>
      <c r="B6" s="882"/>
      <c r="C6" s="878"/>
      <c r="D6" s="75" t="s">
        <v>1</v>
      </c>
      <c r="E6" s="76"/>
      <c r="F6" s="75" t="s">
        <v>114</v>
      </c>
      <c r="G6" s="77"/>
      <c r="H6" s="75" t="s">
        <v>115</v>
      </c>
      <c r="I6" s="78"/>
      <c r="J6" s="876"/>
      <c r="K6" s="877"/>
      <c r="L6" s="79" t="s">
        <v>7</v>
      </c>
      <c r="M6" s="878"/>
      <c r="N6" s="878"/>
      <c r="O6" s="61" t="s">
        <v>116</v>
      </c>
      <c r="P6" s="69"/>
      <c r="Q6" s="930" t="s">
        <v>117</v>
      </c>
      <c r="R6" s="931"/>
      <c r="S6" s="931"/>
      <c r="T6" s="932"/>
      <c r="U6"/>
    </row>
    <row r="7" spans="1:21" ht="29.25" customHeight="1" thickBot="1">
      <c r="A7" s="72" t="s">
        <v>153</v>
      </c>
      <c r="B7" s="883"/>
      <c r="C7" s="884"/>
      <c r="D7" s="80" t="s">
        <v>1</v>
      </c>
      <c r="E7" s="81"/>
      <c r="F7" s="80" t="s">
        <v>114</v>
      </c>
      <c r="G7" s="82"/>
      <c r="H7" s="80" t="s">
        <v>115</v>
      </c>
      <c r="I7" s="83"/>
      <c r="J7" s="880"/>
      <c r="K7" s="881"/>
      <c r="L7" s="80" t="s">
        <v>7</v>
      </c>
      <c r="M7" s="879"/>
      <c r="N7" s="879"/>
      <c r="O7" s="62" t="s">
        <v>116</v>
      </c>
      <c r="P7" s="70"/>
      <c r="Q7" s="933" t="s">
        <v>117</v>
      </c>
      <c r="R7" s="934"/>
      <c r="S7" s="934"/>
      <c r="T7" s="935"/>
      <c r="U7"/>
    </row>
    <row r="8" spans="1:21" ht="3" customHeight="1" thickBot="1">
      <c r="N8" s="59"/>
      <c r="O8" s="59"/>
      <c r="P8" s="59"/>
      <c r="Q8" s="59"/>
      <c r="R8" s="59"/>
      <c r="S8" s="59"/>
      <c r="T8" s="59"/>
      <c r="U8" s="60"/>
    </row>
    <row r="9" spans="1:21" ht="20.25" customHeight="1" thickBot="1">
      <c r="A9" s="925" t="s">
        <v>118</v>
      </c>
      <c r="B9" s="926"/>
      <c r="C9" s="926"/>
      <c r="D9" s="926"/>
      <c r="E9" s="926"/>
      <c r="F9" s="928"/>
      <c r="G9" s="926"/>
      <c r="H9" s="929"/>
      <c r="I9" s="928" t="s">
        <v>141</v>
      </c>
      <c r="J9" s="926"/>
      <c r="K9" s="926"/>
      <c r="L9" s="982" t="s">
        <v>119</v>
      </c>
      <c r="M9" s="982"/>
      <c r="N9" s="983" t="s">
        <v>120</v>
      </c>
      <c r="O9" s="984"/>
      <c r="P9" s="982" t="s">
        <v>51</v>
      </c>
      <c r="Q9" s="985"/>
      <c r="R9" s="885" t="s">
        <v>138</v>
      </c>
      <c r="S9" s="886"/>
      <c r="T9" s="1000"/>
      <c r="U9"/>
    </row>
    <row r="10" spans="1:21" ht="25.5" customHeight="1">
      <c r="A10" s="1006" t="s">
        <v>121</v>
      </c>
      <c r="B10" s="1007"/>
      <c r="C10" s="1007"/>
      <c r="D10" s="1007"/>
      <c r="E10" s="1007"/>
      <c r="F10" s="909" t="s">
        <v>122</v>
      </c>
      <c r="G10" s="910"/>
      <c r="H10" s="911"/>
      <c r="I10" s="977" t="s">
        <v>123</v>
      </c>
      <c r="J10" s="978"/>
      <c r="K10" s="978"/>
      <c r="L10" s="977" t="s">
        <v>397</v>
      </c>
      <c r="M10" s="1008"/>
      <c r="N10" s="979"/>
      <c r="O10" s="980"/>
      <c r="P10" s="979"/>
      <c r="Q10" s="981"/>
      <c r="R10" s="867" t="s">
        <v>630</v>
      </c>
      <c r="S10" s="868"/>
      <c r="T10" s="869"/>
      <c r="U10"/>
    </row>
    <row r="11" spans="1:21" ht="25.5" customHeight="1">
      <c r="A11" s="907"/>
      <c r="B11" s="908"/>
      <c r="C11" s="908"/>
      <c r="D11" s="908"/>
      <c r="E11" s="908"/>
      <c r="F11" s="912"/>
      <c r="G11" s="913"/>
      <c r="H11" s="914"/>
      <c r="I11" s="901"/>
      <c r="J11" s="902"/>
      <c r="K11" s="902"/>
      <c r="L11" s="901"/>
      <c r="M11" s="904"/>
      <c r="N11" s="938"/>
      <c r="O11" s="939"/>
      <c r="P11" s="938"/>
      <c r="Q11" s="941"/>
      <c r="R11" s="870"/>
      <c r="S11" s="871"/>
      <c r="T11" s="872"/>
      <c r="U11"/>
    </row>
    <row r="12" spans="1:21" ht="25.5" customHeight="1">
      <c r="A12" s="905" t="s">
        <v>124</v>
      </c>
      <c r="B12" s="906"/>
      <c r="C12" s="906"/>
      <c r="D12" s="906"/>
      <c r="E12" s="906"/>
      <c r="F12" s="915"/>
      <c r="G12" s="916"/>
      <c r="H12" s="917"/>
      <c r="I12" s="887" t="s">
        <v>123</v>
      </c>
      <c r="J12" s="888"/>
      <c r="K12" s="888"/>
      <c r="L12" s="887" t="s">
        <v>397</v>
      </c>
      <c r="M12" s="889"/>
      <c r="N12" s="944"/>
      <c r="O12" s="945"/>
      <c r="P12" s="944"/>
      <c r="Q12" s="946"/>
      <c r="R12" s="870"/>
      <c r="S12" s="871"/>
      <c r="T12" s="872"/>
      <c r="U12"/>
    </row>
    <row r="13" spans="1:21" ht="25.5" customHeight="1">
      <c r="A13" s="907"/>
      <c r="B13" s="908"/>
      <c r="C13" s="908"/>
      <c r="D13" s="908"/>
      <c r="E13" s="908"/>
      <c r="F13" s="912"/>
      <c r="G13" s="913"/>
      <c r="H13" s="914"/>
      <c r="I13" s="901"/>
      <c r="J13" s="902"/>
      <c r="K13" s="902"/>
      <c r="L13" s="901"/>
      <c r="M13" s="904"/>
      <c r="N13" s="938"/>
      <c r="O13" s="939"/>
      <c r="P13" s="938"/>
      <c r="Q13" s="941"/>
      <c r="R13" s="870"/>
      <c r="S13" s="871"/>
      <c r="T13" s="872"/>
      <c r="U13"/>
    </row>
    <row r="14" spans="1:21" ht="25.5" customHeight="1">
      <c r="A14" s="905" t="s">
        <v>125</v>
      </c>
      <c r="B14" s="906"/>
      <c r="C14" s="906"/>
      <c r="D14" s="906"/>
      <c r="E14" s="906"/>
      <c r="F14" s="895"/>
      <c r="G14" s="896"/>
      <c r="H14" s="897"/>
      <c r="I14" s="887" t="s">
        <v>123</v>
      </c>
      <c r="J14" s="888"/>
      <c r="K14" s="888"/>
      <c r="L14" s="887" t="s">
        <v>397</v>
      </c>
      <c r="M14" s="889"/>
      <c r="N14" s="944"/>
      <c r="O14" s="945"/>
      <c r="P14" s="944"/>
      <c r="Q14" s="946"/>
      <c r="R14" s="873"/>
      <c r="S14" s="874"/>
      <c r="T14" s="875"/>
      <c r="U14"/>
    </row>
    <row r="15" spans="1:21" ht="25.5" customHeight="1">
      <c r="A15" s="907"/>
      <c r="B15" s="908"/>
      <c r="C15" s="908"/>
      <c r="D15" s="908"/>
      <c r="E15" s="908"/>
      <c r="F15" s="898"/>
      <c r="G15" s="899"/>
      <c r="H15" s="900"/>
      <c r="I15" s="901"/>
      <c r="J15" s="902"/>
      <c r="K15" s="902"/>
      <c r="L15" s="901"/>
      <c r="M15" s="904"/>
      <c r="N15" s="938"/>
      <c r="O15" s="939"/>
      <c r="P15" s="938"/>
      <c r="Q15" s="941"/>
      <c r="R15" s="873"/>
      <c r="S15" s="874"/>
      <c r="T15" s="875"/>
      <c r="U15"/>
    </row>
    <row r="16" spans="1:21" ht="25.5" customHeight="1">
      <c r="A16" s="905" t="s">
        <v>126</v>
      </c>
      <c r="B16" s="906"/>
      <c r="C16" s="906"/>
      <c r="D16" s="906"/>
      <c r="E16" s="906"/>
      <c r="F16" s="903" t="s">
        <v>140</v>
      </c>
      <c r="G16" s="888"/>
      <c r="H16" s="889"/>
      <c r="I16" s="887" t="s">
        <v>142</v>
      </c>
      <c r="J16" s="888"/>
      <c r="K16" s="888"/>
      <c r="L16" s="887" t="s">
        <v>397</v>
      </c>
      <c r="M16" s="889"/>
      <c r="N16" s="944"/>
      <c r="O16" s="945"/>
      <c r="P16" s="944"/>
      <c r="Q16" s="946"/>
      <c r="R16" s="873"/>
      <c r="S16" s="874"/>
      <c r="T16" s="875"/>
      <c r="U16"/>
    </row>
    <row r="17" spans="1:48" ht="25.5" customHeight="1">
      <c r="A17" s="907"/>
      <c r="B17" s="908"/>
      <c r="C17" s="908"/>
      <c r="D17" s="908"/>
      <c r="E17" s="908"/>
      <c r="F17" s="901"/>
      <c r="G17" s="902"/>
      <c r="H17" s="904"/>
      <c r="I17" s="901"/>
      <c r="J17" s="902"/>
      <c r="K17" s="902"/>
      <c r="L17" s="901"/>
      <c r="M17" s="904"/>
      <c r="N17" s="938"/>
      <c r="O17" s="939"/>
      <c r="P17" s="938"/>
      <c r="Q17" s="941"/>
      <c r="R17" s="873"/>
      <c r="S17" s="874"/>
      <c r="T17" s="875"/>
      <c r="U17"/>
    </row>
    <row r="18" spans="1:48" ht="25.5" customHeight="1">
      <c r="A18" s="905" t="s">
        <v>127</v>
      </c>
      <c r="B18" s="906"/>
      <c r="C18" s="906"/>
      <c r="D18" s="906"/>
      <c r="E18" s="906"/>
      <c r="F18" s="915" t="s">
        <v>148</v>
      </c>
      <c r="G18" s="916"/>
      <c r="H18" s="917"/>
      <c r="I18" s="887" t="s">
        <v>142</v>
      </c>
      <c r="J18" s="888"/>
      <c r="K18" s="888"/>
      <c r="L18" s="887" t="s">
        <v>397</v>
      </c>
      <c r="M18" s="889"/>
      <c r="N18" s="944"/>
      <c r="O18" s="945"/>
      <c r="P18" s="944"/>
      <c r="Q18" s="946"/>
      <c r="R18" s="873"/>
      <c r="S18" s="874"/>
      <c r="T18" s="875"/>
      <c r="U18"/>
    </row>
    <row r="19" spans="1:48" ht="25.5" customHeight="1">
      <c r="A19" s="907"/>
      <c r="B19" s="908"/>
      <c r="C19" s="908"/>
      <c r="D19" s="908"/>
      <c r="E19" s="908"/>
      <c r="F19" s="912"/>
      <c r="G19" s="913"/>
      <c r="H19" s="914"/>
      <c r="I19" s="901"/>
      <c r="J19" s="902"/>
      <c r="K19" s="902"/>
      <c r="L19" s="901"/>
      <c r="M19" s="904"/>
      <c r="N19" s="938"/>
      <c r="O19" s="939"/>
      <c r="P19" s="938"/>
      <c r="Q19" s="941"/>
      <c r="R19" s="873"/>
      <c r="S19" s="874"/>
      <c r="T19" s="875"/>
      <c r="U19"/>
    </row>
    <row r="20" spans="1:48" ht="25.5" customHeight="1">
      <c r="A20" s="905"/>
      <c r="B20" s="906"/>
      <c r="C20" s="906"/>
      <c r="D20" s="906"/>
      <c r="E20" s="906"/>
      <c r="F20" s="895" t="s">
        <v>128</v>
      </c>
      <c r="G20" s="896"/>
      <c r="H20" s="897"/>
      <c r="I20" s="887" t="s">
        <v>142</v>
      </c>
      <c r="J20" s="888"/>
      <c r="K20" s="888"/>
      <c r="L20" s="887" t="s">
        <v>397</v>
      </c>
      <c r="M20" s="889"/>
      <c r="N20" s="944"/>
      <c r="O20" s="945"/>
      <c r="P20" s="944"/>
      <c r="Q20" s="946"/>
      <c r="R20" s="873"/>
      <c r="S20" s="874"/>
      <c r="T20" s="875"/>
      <c r="U20"/>
    </row>
    <row r="21" spans="1:48" ht="25.5" customHeight="1">
      <c r="A21" s="907"/>
      <c r="B21" s="908"/>
      <c r="C21" s="908"/>
      <c r="D21" s="908"/>
      <c r="E21" s="908"/>
      <c r="F21" s="898"/>
      <c r="G21" s="899"/>
      <c r="H21" s="900"/>
      <c r="I21" s="901"/>
      <c r="J21" s="902"/>
      <c r="K21" s="902"/>
      <c r="L21" s="901"/>
      <c r="M21" s="904"/>
      <c r="N21" s="938"/>
      <c r="O21" s="939"/>
      <c r="P21" s="938"/>
      <c r="Q21" s="941"/>
      <c r="R21" s="873"/>
      <c r="S21" s="874"/>
      <c r="T21" s="875"/>
      <c r="U21"/>
    </row>
    <row r="22" spans="1:48" ht="25.5" customHeight="1">
      <c r="A22" s="893" t="s">
        <v>149</v>
      </c>
      <c r="B22" s="888"/>
      <c r="C22" s="888"/>
      <c r="D22" s="888"/>
      <c r="E22" s="888"/>
      <c r="F22" s="887" t="s">
        <v>150</v>
      </c>
      <c r="G22" s="888"/>
      <c r="H22" s="889"/>
      <c r="I22" s="887" t="s">
        <v>129</v>
      </c>
      <c r="J22" s="888"/>
      <c r="K22" s="888"/>
      <c r="L22" s="887" t="s">
        <v>398</v>
      </c>
      <c r="M22" s="889"/>
      <c r="N22" s="944"/>
      <c r="O22" s="945"/>
      <c r="P22" s="944"/>
      <c r="Q22" s="946"/>
      <c r="R22" s="873"/>
      <c r="S22" s="874"/>
      <c r="T22" s="875"/>
      <c r="U22"/>
    </row>
    <row r="23" spans="1:48" ht="25.5" customHeight="1" thickBot="1">
      <c r="A23" s="894"/>
      <c r="B23" s="891"/>
      <c r="C23" s="891"/>
      <c r="D23" s="891"/>
      <c r="E23" s="891"/>
      <c r="F23" s="890"/>
      <c r="G23" s="891"/>
      <c r="H23" s="892"/>
      <c r="I23" s="890"/>
      <c r="J23" s="891"/>
      <c r="K23" s="891"/>
      <c r="L23" s="890"/>
      <c r="M23" s="892"/>
      <c r="N23" s="975"/>
      <c r="O23" s="976"/>
      <c r="P23" s="975"/>
      <c r="Q23" s="986"/>
      <c r="R23" s="873"/>
      <c r="S23" s="874"/>
      <c r="T23" s="875"/>
      <c r="U23"/>
    </row>
    <row r="24" spans="1:48" ht="25.5" customHeight="1" thickTop="1">
      <c r="A24" s="1004" t="s">
        <v>130</v>
      </c>
      <c r="B24" s="1005"/>
      <c r="C24" s="1005"/>
      <c r="D24" s="1005"/>
      <c r="E24" s="1005"/>
      <c r="F24" s="915" t="s">
        <v>122</v>
      </c>
      <c r="G24" s="916"/>
      <c r="H24" s="917"/>
      <c r="I24" s="1002" t="s">
        <v>131</v>
      </c>
      <c r="J24" s="1009"/>
      <c r="K24" s="1009"/>
      <c r="L24" s="1002" t="s">
        <v>398</v>
      </c>
      <c r="M24" s="1003"/>
      <c r="N24" s="936"/>
      <c r="O24" s="937"/>
      <c r="P24" s="936"/>
      <c r="Q24" s="940"/>
      <c r="R24" s="873"/>
      <c r="S24" s="874"/>
      <c r="T24" s="875"/>
      <c r="U24"/>
      <c r="AV24" s="308"/>
    </row>
    <row r="25" spans="1:48" ht="25.5" customHeight="1">
      <c r="A25" s="907"/>
      <c r="B25" s="908"/>
      <c r="C25" s="908"/>
      <c r="D25" s="908"/>
      <c r="E25" s="908"/>
      <c r="F25" s="912"/>
      <c r="G25" s="913"/>
      <c r="H25" s="914"/>
      <c r="I25" s="901"/>
      <c r="J25" s="902"/>
      <c r="K25" s="902"/>
      <c r="L25" s="901"/>
      <c r="M25" s="904"/>
      <c r="N25" s="938"/>
      <c r="O25" s="939"/>
      <c r="P25" s="938"/>
      <c r="Q25" s="941"/>
      <c r="R25" s="873"/>
      <c r="S25" s="874"/>
      <c r="T25" s="875"/>
      <c r="U25"/>
    </row>
    <row r="26" spans="1:48" ht="25.5" customHeight="1">
      <c r="A26" s="893" t="s">
        <v>149</v>
      </c>
      <c r="B26" s="888"/>
      <c r="C26" s="888"/>
      <c r="D26" s="888"/>
      <c r="E26" s="888"/>
      <c r="F26" s="915" t="s">
        <v>150</v>
      </c>
      <c r="G26" s="916"/>
      <c r="H26" s="917"/>
      <c r="I26" s="887" t="s">
        <v>131</v>
      </c>
      <c r="J26" s="888"/>
      <c r="K26" s="888"/>
      <c r="L26" s="887" t="s">
        <v>398</v>
      </c>
      <c r="M26" s="889"/>
      <c r="N26" s="944"/>
      <c r="O26" s="945"/>
      <c r="P26" s="944"/>
      <c r="Q26" s="946"/>
      <c r="R26" s="873"/>
      <c r="S26" s="874"/>
      <c r="T26" s="875"/>
      <c r="U26"/>
    </row>
    <row r="27" spans="1:48" ht="25.5" customHeight="1">
      <c r="A27" s="974"/>
      <c r="B27" s="902"/>
      <c r="C27" s="902"/>
      <c r="D27" s="902"/>
      <c r="E27" s="902"/>
      <c r="F27" s="912"/>
      <c r="G27" s="913"/>
      <c r="H27" s="914"/>
      <c r="I27" s="901"/>
      <c r="J27" s="902"/>
      <c r="K27" s="902"/>
      <c r="L27" s="901"/>
      <c r="M27" s="904"/>
      <c r="N27" s="938"/>
      <c r="O27" s="939"/>
      <c r="P27" s="938"/>
      <c r="Q27" s="941"/>
      <c r="R27" s="873"/>
      <c r="S27" s="874"/>
      <c r="T27" s="875"/>
      <c r="U27"/>
    </row>
    <row r="28" spans="1:48" ht="25.5" customHeight="1">
      <c r="A28" s="905" t="s">
        <v>139</v>
      </c>
      <c r="B28" s="888"/>
      <c r="C28" s="888"/>
      <c r="D28" s="888"/>
      <c r="E28" s="888"/>
      <c r="F28" s="903" t="s">
        <v>140</v>
      </c>
      <c r="G28" s="906"/>
      <c r="H28" s="947"/>
      <c r="I28" s="887" t="s">
        <v>131</v>
      </c>
      <c r="J28" s="888"/>
      <c r="K28" s="888"/>
      <c r="L28" s="887" t="s">
        <v>398</v>
      </c>
      <c r="M28" s="889"/>
      <c r="N28" s="944"/>
      <c r="O28" s="945"/>
      <c r="P28" s="944"/>
      <c r="Q28" s="946"/>
      <c r="R28" s="873"/>
      <c r="S28" s="874"/>
      <c r="T28" s="875"/>
      <c r="U28"/>
    </row>
    <row r="29" spans="1:48" ht="25.5" customHeight="1">
      <c r="A29" s="974"/>
      <c r="B29" s="902"/>
      <c r="C29" s="902"/>
      <c r="D29" s="902"/>
      <c r="E29" s="902"/>
      <c r="F29" s="948"/>
      <c r="G29" s="908"/>
      <c r="H29" s="949"/>
      <c r="I29" s="901"/>
      <c r="J29" s="902"/>
      <c r="K29" s="902"/>
      <c r="L29" s="901"/>
      <c r="M29" s="904"/>
      <c r="N29" s="938"/>
      <c r="O29" s="939"/>
      <c r="P29" s="938"/>
      <c r="Q29" s="941"/>
      <c r="R29" s="873"/>
      <c r="S29" s="874"/>
      <c r="T29" s="875"/>
      <c r="U29"/>
    </row>
    <row r="30" spans="1:48" ht="12" customHeight="1" thickBot="1">
      <c r="A30" s="966"/>
      <c r="B30" s="966"/>
      <c r="C30" s="966"/>
      <c r="D30" s="966"/>
      <c r="E30" s="966"/>
      <c r="F30" s="966"/>
      <c r="G30" s="966"/>
      <c r="H30" s="966"/>
      <c r="I30" s="966"/>
      <c r="J30" s="966"/>
      <c r="K30" s="966"/>
      <c r="L30" s="966"/>
      <c r="M30" s="966"/>
      <c r="N30" s="966"/>
      <c r="O30" s="73"/>
      <c r="P30" s="73"/>
      <c r="Q30" s="74"/>
      <c r="R30" s="67"/>
      <c r="S30" s="67"/>
      <c r="T30" s="68"/>
      <c r="U30"/>
    </row>
    <row r="31" spans="1:48" ht="20.25" customHeight="1">
      <c r="A31" s="950" t="s">
        <v>158</v>
      </c>
      <c r="B31" s="950"/>
      <c r="C31" s="950"/>
      <c r="D31" s="950"/>
      <c r="E31" s="950"/>
      <c r="F31" s="950"/>
      <c r="G31" s="950"/>
      <c r="H31" s="950"/>
      <c r="I31" s="950"/>
      <c r="J31" s="950"/>
      <c r="K31" s="950"/>
      <c r="L31" s="950"/>
      <c r="M31" s="950"/>
      <c r="N31" s="950"/>
      <c r="O31" s="950"/>
      <c r="P31" s="950"/>
      <c r="Q31" s="65"/>
      <c r="R31" s="65"/>
      <c r="S31" s="65"/>
      <c r="U31"/>
    </row>
    <row r="32" spans="1:48" ht="12" customHeight="1">
      <c r="A32" s="967" t="s">
        <v>132</v>
      </c>
      <c r="B32" s="967"/>
      <c r="C32" s="967"/>
      <c r="D32" s="967"/>
      <c r="E32" s="967"/>
      <c r="F32" s="967"/>
      <c r="G32" s="63"/>
      <c r="H32" s="63"/>
      <c r="I32" s="63"/>
      <c r="J32" s="63"/>
      <c r="K32" s="63"/>
      <c r="L32" s="63"/>
      <c r="M32" s="63"/>
      <c r="N32" s="63"/>
      <c r="O32" s="64"/>
      <c r="P32" s="64"/>
      <c r="Q32" s="65"/>
      <c r="R32" s="65"/>
      <c r="S32" s="65"/>
      <c r="U32"/>
    </row>
    <row r="33" spans="1:21" ht="12.75" customHeight="1" thickBot="1">
      <c r="A33" s="967"/>
      <c r="B33" s="967"/>
      <c r="C33" s="967"/>
      <c r="D33" s="967"/>
      <c r="E33" s="967"/>
      <c r="F33" s="967"/>
      <c r="G33" s="63"/>
      <c r="H33" s="63"/>
      <c r="I33" s="63"/>
      <c r="J33" s="63"/>
      <c r="K33" s="63"/>
      <c r="L33" s="63"/>
      <c r="M33" s="63"/>
      <c r="N33" s="63"/>
      <c r="O33" s="64"/>
      <c r="P33" s="64"/>
      <c r="Q33" s="65"/>
      <c r="R33" s="65"/>
      <c r="S33" s="65"/>
    </row>
    <row r="34" spans="1:21" ht="18.75" customHeight="1">
      <c r="A34" s="1001" t="s">
        <v>133</v>
      </c>
      <c r="B34" s="968"/>
      <c r="C34" s="968"/>
      <c r="D34" s="968"/>
      <c r="E34" s="968"/>
      <c r="F34" s="968"/>
      <c r="G34" s="968"/>
      <c r="H34" s="968" t="s">
        <v>147</v>
      </c>
      <c r="I34" s="968"/>
      <c r="J34" s="968"/>
      <c r="K34" s="968"/>
      <c r="L34" s="968"/>
      <c r="M34" s="968"/>
      <c r="N34" s="969"/>
      <c r="O34"/>
      <c r="P34" s="960" t="s">
        <v>151</v>
      </c>
      <c r="Q34" s="961"/>
      <c r="R34" s="961"/>
      <c r="S34" s="961"/>
      <c r="T34" s="962"/>
      <c r="U34"/>
    </row>
    <row r="35" spans="1:21" ht="18.75" customHeight="1">
      <c r="A35" s="996"/>
      <c r="B35" s="988"/>
      <c r="C35" s="988"/>
      <c r="D35" s="988"/>
      <c r="E35" s="988"/>
      <c r="F35" s="988"/>
      <c r="G35" s="988"/>
      <c r="H35" s="988"/>
      <c r="I35" s="988"/>
      <c r="J35" s="988"/>
      <c r="K35" s="988"/>
      <c r="L35" s="988"/>
      <c r="M35" s="988"/>
      <c r="N35" s="989"/>
      <c r="O35"/>
      <c r="P35" s="963"/>
      <c r="Q35" s="964"/>
      <c r="R35" s="964"/>
      <c r="S35" s="964"/>
      <c r="T35" s="965"/>
      <c r="U35"/>
    </row>
    <row r="36" spans="1:21" ht="18.75" customHeight="1">
      <c r="A36" s="996"/>
      <c r="B36" s="988"/>
      <c r="C36" s="988"/>
      <c r="D36" s="988"/>
      <c r="E36" s="988"/>
      <c r="F36" s="988"/>
      <c r="G36" s="988"/>
      <c r="H36" s="988"/>
      <c r="I36" s="988"/>
      <c r="J36" s="988"/>
      <c r="K36" s="988"/>
      <c r="L36" s="988"/>
      <c r="M36" s="988"/>
      <c r="N36" s="989"/>
      <c r="O36"/>
      <c r="P36" s="951" t="s">
        <v>146</v>
      </c>
      <c r="Q36" s="952"/>
      <c r="R36" s="952"/>
      <c r="S36" s="952"/>
      <c r="T36" s="953"/>
      <c r="U36"/>
    </row>
    <row r="37" spans="1:21" ht="18.75" customHeight="1">
      <c r="A37" s="996" t="s">
        <v>135</v>
      </c>
      <c r="B37" s="988"/>
      <c r="C37" s="990" t="s">
        <v>25</v>
      </c>
      <c r="D37" s="991"/>
      <c r="E37" s="992"/>
      <c r="F37" s="988"/>
      <c r="G37" s="988"/>
      <c r="H37" s="942" t="s">
        <v>136</v>
      </c>
      <c r="I37" s="942"/>
      <c r="J37" s="990" t="s">
        <v>25</v>
      </c>
      <c r="K37" s="991"/>
      <c r="L37" s="992"/>
      <c r="M37" s="970"/>
      <c r="N37" s="971"/>
      <c r="O37"/>
      <c r="P37" s="954" t="s">
        <v>134</v>
      </c>
      <c r="Q37" s="955"/>
      <c r="R37" s="955"/>
      <c r="S37" s="955"/>
      <c r="T37" s="956"/>
      <c r="U37"/>
    </row>
    <row r="38" spans="1:21" ht="18.75" customHeight="1" thickBot="1">
      <c r="A38" s="997"/>
      <c r="B38" s="998"/>
      <c r="C38" s="993"/>
      <c r="D38" s="994"/>
      <c r="E38" s="995"/>
      <c r="F38" s="998"/>
      <c r="G38" s="998"/>
      <c r="H38" s="943"/>
      <c r="I38" s="943"/>
      <c r="J38" s="993"/>
      <c r="K38" s="994"/>
      <c r="L38" s="995"/>
      <c r="M38" s="972"/>
      <c r="N38" s="973"/>
      <c r="O38"/>
      <c r="P38" s="957" t="s">
        <v>145</v>
      </c>
      <c r="Q38" s="958"/>
      <c r="R38" s="958"/>
      <c r="S38" s="958"/>
      <c r="T38" s="959"/>
      <c r="U38"/>
    </row>
    <row r="39" spans="1:21" ht="19.5" customHeight="1">
      <c r="A39" s="987" t="s">
        <v>137</v>
      </c>
      <c r="B39" s="987"/>
      <c r="C39" s="987"/>
      <c r="D39" s="987"/>
      <c r="E39" s="987"/>
      <c r="F39" s="987"/>
      <c r="G39" s="987"/>
      <c r="H39" s="987"/>
      <c r="I39" s="987"/>
      <c r="J39" s="987"/>
      <c r="K39" s="987"/>
      <c r="L39" s="987"/>
      <c r="M39" s="987"/>
      <c r="N39" s="987"/>
      <c r="O39" s="66"/>
      <c r="U39"/>
    </row>
    <row r="40" spans="1:21">
      <c r="S40"/>
      <c r="T40"/>
      <c r="U40"/>
    </row>
  </sheetData>
  <mergeCells count="102">
    <mergeCell ref="A39:N39"/>
    <mergeCell ref="H35:N36"/>
    <mergeCell ref="J37:L38"/>
    <mergeCell ref="A37:B38"/>
    <mergeCell ref="C37:E38"/>
    <mergeCell ref="F37:G38"/>
    <mergeCell ref="Q5:T5"/>
    <mergeCell ref="R9:T9"/>
    <mergeCell ref="A34:G34"/>
    <mergeCell ref="A35:G36"/>
    <mergeCell ref="L24:M25"/>
    <mergeCell ref="L26:M27"/>
    <mergeCell ref="L28:M29"/>
    <mergeCell ref="A24:E25"/>
    <mergeCell ref="L16:M17"/>
    <mergeCell ref="A10:E11"/>
    <mergeCell ref="A16:E17"/>
    <mergeCell ref="A14:E15"/>
    <mergeCell ref="A12:E13"/>
    <mergeCell ref="L10:M11"/>
    <mergeCell ref="F24:H25"/>
    <mergeCell ref="I28:K29"/>
    <mergeCell ref="I24:K25"/>
    <mergeCell ref="L20:M21"/>
    <mergeCell ref="L22:M23"/>
    <mergeCell ref="N22:O23"/>
    <mergeCell ref="I10:K11"/>
    <mergeCell ref="N10:O11"/>
    <mergeCell ref="P10:Q11"/>
    <mergeCell ref="P14:Q15"/>
    <mergeCell ref="L9:M9"/>
    <mergeCell ref="N9:O9"/>
    <mergeCell ref="L14:M15"/>
    <mergeCell ref="P9:Q9"/>
    <mergeCell ref="N12:O13"/>
    <mergeCell ref="P12:Q13"/>
    <mergeCell ref="N14:O15"/>
    <mergeCell ref="N20:O21"/>
    <mergeCell ref="P20:Q21"/>
    <mergeCell ref="N16:O17"/>
    <mergeCell ref="P16:Q17"/>
    <mergeCell ref="N18:O19"/>
    <mergeCell ref="P22:Q23"/>
    <mergeCell ref="P18:Q19"/>
    <mergeCell ref="I18:K19"/>
    <mergeCell ref="I16:K17"/>
    <mergeCell ref="L12:M13"/>
    <mergeCell ref="N24:O25"/>
    <mergeCell ref="P24:Q25"/>
    <mergeCell ref="H37:I38"/>
    <mergeCell ref="N26:O27"/>
    <mergeCell ref="P26:Q27"/>
    <mergeCell ref="N28:O29"/>
    <mergeCell ref="I26:K27"/>
    <mergeCell ref="F28:H29"/>
    <mergeCell ref="A31:P31"/>
    <mergeCell ref="P28:Q29"/>
    <mergeCell ref="P36:T36"/>
    <mergeCell ref="P37:T37"/>
    <mergeCell ref="P38:T38"/>
    <mergeCell ref="P34:T35"/>
    <mergeCell ref="A30:N30"/>
    <mergeCell ref="A32:F33"/>
    <mergeCell ref="H34:N34"/>
    <mergeCell ref="M37:N38"/>
    <mergeCell ref="A26:E27"/>
    <mergeCell ref="A28:E29"/>
    <mergeCell ref="F26:H27"/>
    <mergeCell ref="O1:T1"/>
    <mergeCell ref="A1:N1"/>
    <mergeCell ref="A5:I5"/>
    <mergeCell ref="E3:T3"/>
    <mergeCell ref="A9:E9"/>
    <mergeCell ref="J5:P5"/>
    <mergeCell ref="I9:K9"/>
    <mergeCell ref="F9:H9"/>
    <mergeCell ref="Q6:T6"/>
    <mergeCell ref="Q7:T7"/>
    <mergeCell ref="R10:T13"/>
    <mergeCell ref="R14:T29"/>
    <mergeCell ref="J6:K6"/>
    <mergeCell ref="M6:N6"/>
    <mergeCell ref="M7:N7"/>
    <mergeCell ref="J7:K7"/>
    <mergeCell ref="B6:C6"/>
    <mergeCell ref="B7:C7"/>
    <mergeCell ref="A3:D3"/>
    <mergeCell ref="F22:H23"/>
    <mergeCell ref="A22:E23"/>
    <mergeCell ref="F20:H21"/>
    <mergeCell ref="I20:K21"/>
    <mergeCell ref="F16:H17"/>
    <mergeCell ref="A18:E19"/>
    <mergeCell ref="A20:E21"/>
    <mergeCell ref="I22:K23"/>
    <mergeCell ref="F10:H11"/>
    <mergeCell ref="F14:H15"/>
    <mergeCell ref="I14:K15"/>
    <mergeCell ref="F18:H19"/>
    <mergeCell ref="I12:K13"/>
    <mergeCell ref="L18:M19"/>
    <mergeCell ref="F12:H13"/>
  </mergeCells>
  <phoneticPr fontId="6"/>
  <conditionalFormatting sqref="E3:T3">
    <cfRule type="cellIs" dxfId="2" priority="1" stopIfTrue="1" operator="between">
      <formula>0</formula>
      <formula>0</formula>
    </cfRule>
  </conditionalFormatting>
  <pageMargins left="0.23622047244094491" right="0.23622047244094491" top="0.59055118110236227" bottom="0.59055118110236227" header="0.31496062992125984" footer="0.31496062992125984"/>
  <pageSetup paperSize="9" scale="98" orientation="portrait" r:id="rId1"/>
  <headerFooter>
    <oddHeader>&amp;R様式11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B4F2FE"/>
  </sheetPr>
  <dimension ref="A1:AV38"/>
  <sheetViews>
    <sheetView view="pageBreakPreview" zoomScaleNormal="110" zoomScaleSheetLayoutView="100" workbookViewId="0">
      <selection activeCell="N13" sqref="N13"/>
    </sheetView>
  </sheetViews>
  <sheetFormatPr defaultRowHeight="13.5"/>
  <cols>
    <col min="1" max="1" width="17.625" customWidth="1"/>
    <col min="2" max="2" width="8" customWidth="1"/>
    <col min="3" max="3" width="8.375" customWidth="1"/>
    <col min="4" max="4" width="7" customWidth="1"/>
    <col min="5" max="5" width="12.5" customWidth="1"/>
    <col min="6" max="6" width="1.125" customWidth="1"/>
    <col min="7" max="7" width="14.5" customWidth="1"/>
    <col min="8" max="8" width="7.125" customWidth="1"/>
    <col min="9" max="9" width="4" customWidth="1"/>
    <col min="10" max="10" width="6.375" customWidth="1"/>
    <col min="11" max="11" width="11.625" customWidth="1"/>
  </cols>
  <sheetData>
    <row r="1" spans="1:11" ht="39" customHeight="1">
      <c r="A1" s="1010" t="s">
        <v>655</v>
      </c>
      <c r="B1" s="1010"/>
      <c r="C1" s="1010"/>
      <c r="D1" s="1010"/>
      <c r="E1" s="1010"/>
      <c r="F1" s="613" t="s">
        <v>297</v>
      </c>
      <c r="G1" s="613"/>
      <c r="H1" s="613"/>
      <c r="I1" s="613"/>
      <c r="J1" s="613"/>
      <c r="K1" s="613"/>
    </row>
    <row r="2" spans="1:11">
      <c r="K2" s="151"/>
    </row>
    <row r="3" spans="1:11" ht="18.75">
      <c r="A3" s="152" t="s">
        <v>49</v>
      </c>
      <c r="B3" s="534" t="s">
        <v>298</v>
      </c>
      <c r="C3" s="534"/>
      <c r="D3" s="534"/>
      <c r="E3" s="534"/>
      <c r="F3" s="534"/>
      <c r="G3" s="1011"/>
      <c r="H3" s="1011"/>
      <c r="I3" s="1011"/>
      <c r="J3" s="1011"/>
      <c r="K3" s="1011"/>
    </row>
    <row r="4" spans="1:11" ht="15" customHeight="1" thickBot="1">
      <c r="A4" s="154"/>
      <c r="B4" s="154"/>
      <c r="C4" s="154"/>
      <c r="D4" s="154"/>
      <c r="E4" s="154"/>
      <c r="F4" s="154"/>
      <c r="G4" s="154"/>
      <c r="H4" s="613"/>
      <c r="I4" s="613"/>
      <c r="J4" s="613"/>
      <c r="K4" s="613"/>
    </row>
    <row r="5" spans="1:11" ht="18" customHeight="1">
      <c r="A5" s="1012" t="s">
        <v>2</v>
      </c>
      <c r="B5" s="1014">
        <f>①!C3</f>
        <v>0</v>
      </c>
      <c r="C5" s="1015"/>
      <c r="D5" s="1015"/>
      <c r="E5" s="1015"/>
      <c r="F5" s="1016"/>
      <c r="G5" s="156" t="s">
        <v>299</v>
      </c>
      <c r="H5" s="1020" t="s">
        <v>300</v>
      </c>
      <c r="I5" s="1020"/>
      <c r="J5" s="1020"/>
      <c r="K5" s="1021"/>
    </row>
    <row r="6" spans="1:11" ht="18" customHeight="1" thickBot="1">
      <c r="A6" s="1013"/>
      <c r="B6" s="1017"/>
      <c r="C6" s="1018"/>
      <c r="D6" s="1018"/>
      <c r="E6" s="1018"/>
      <c r="F6" s="1019"/>
      <c r="G6" s="158" t="s">
        <v>301</v>
      </c>
      <c r="H6" s="1022" t="s">
        <v>302</v>
      </c>
      <c r="I6" s="1022"/>
      <c r="J6" s="1022"/>
      <c r="K6" s="1023"/>
    </row>
    <row r="7" spans="1:11">
      <c r="A7" s="151"/>
      <c r="B7" s="151"/>
      <c r="C7" s="151"/>
      <c r="D7" s="151"/>
      <c r="E7" s="151"/>
      <c r="F7" s="151"/>
      <c r="G7" s="149"/>
      <c r="H7" s="148"/>
      <c r="I7" s="148"/>
      <c r="J7" s="148"/>
      <c r="K7" s="159"/>
    </row>
    <row r="8" spans="1:11" ht="24" customHeight="1">
      <c r="A8" s="160" t="s">
        <v>303</v>
      </c>
      <c r="B8" s="160"/>
      <c r="C8" s="160" t="s">
        <v>304</v>
      </c>
      <c r="D8" s="160" t="s">
        <v>305</v>
      </c>
      <c r="E8" s="1024" t="s">
        <v>306</v>
      </c>
      <c r="F8" s="1025"/>
      <c r="G8" s="1026" t="s">
        <v>307</v>
      </c>
      <c r="H8" s="1026"/>
      <c r="I8" s="1026"/>
      <c r="J8" s="1026"/>
      <c r="K8" s="161" t="s">
        <v>113</v>
      </c>
    </row>
    <row r="9" spans="1:11" ht="24" customHeight="1">
      <c r="A9" s="1027" t="s">
        <v>308</v>
      </c>
      <c r="B9" s="163" t="s">
        <v>309</v>
      </c>
      <c r="C9" s="164" t="s">
        <v>310</v>
      </c>
      <c r="D9" s="165"/>
      <c r="E9" s="1030"/>
      <c r="F9" s="1031"/>
      <c r="G9" s="1032" t="s">
        <v>311</v>
      </c>
      <c r="H9" s="1033"/>
      <c r="I9" s="1033"/>
      <c r="J9" s="1034"/>
      <c r="K9" s="1027" t="s">
        <v>312</v>
      </c>
    </row>
    <row r="10" spans="1:11" ht="24" customHeight="1">
      <c r="A10" s="1028"/>
      <c r="B10" s="166" t="s">
        <v>313</v>
      </c>
      <c r="C10" s="167" t="s">
        <v>314</v>
      </c>
      <c r="D10" s="168"/>
      <c r="E10" s="1041"/>
      <c r="F10" s="1042"/>
      <c r="G10" s="1035"/>
      <c r="H10" s="1036"/>
      <c r="I10" s="1036"/>
      <c r="J10" s="1037"/>
      <c r="K10" s="1028"/>
    </row>
    <row r="11" spans="1:11" ht="24" customHeight="1">
      <c r="A11" s="1029"/>
      <c r="B11" s="169" t="s">
        <v>315</v>
      </c>
      <c r="C11" s="170" t="s">
        <v>316</v>
      </c>
      <c r="D11" s="171"/>
      <c r="E11" s="1043"/>
      <c r="F11" s="1044"/>
      <c r="G11" s="1038"/>
      <c r="H11" s="1039"/>
      <c r="I11" s="1039"/>
      <c r="J11" s="1040"/>
      <c r="K11" s="1029"/>
    </row>
    <row r="12" spans="1:11" ht="24" customHeight="1">
      <c r="A12" s="1045" t="s">
        <v>631</v>
      </c>
      <c r="B12" s="163" t="s">
        <v>309</v>
      </c>
      <c r="C12" s="164" t="s">
        <v>317</v>
      </c>
      <c r="D12" s="165"/>
      <c r="E12" s="1046"/>
      <c r="F12" s="1047"/>
      <c r="G12" s="1032" t="s">
        <v>633</v>
      </c>
      <c r="H12" s="1033"/>
      <c r="I12" s="1033"/>
      <c r="J12" s="1034"/>
      <c r="K12" s="1027" t="s">
        <v>312</v>
      </c>
    </row>
    <row r="13" spans="1:11" ht="24" customHeight="1">
      <c r="A13" s="1028"/>
      <c r="B13" s="166" t="s">
        <v>313</v>
      </c>
      <c r="C13" s="167" t="s">
        <v>318</v>
      </c>
      <c r="D13" s="172"/>
      <c r="E13" s="1048"/>
      <c r="F13" s="1049"/>
      <c r="G13" s="1035"/>
      <c r="H13" s="1036"/>
      <c r="I13" s="1036"/>
      <c r="J13" s="1037"/>
      <c r="K13" s="1028"/>
    </row>
    <row r="14" spans="1:11" ht="24" customHeight="1">
      <c r="A14" s="1029"/>
      <c r="B14" s="169" t="s">
        <v>315</v>
      </c>
      <c r="C14" s="170" t="s">
        <v>319</v>
      </c>
      <c r="D14" s="173"/>
      <c r="E14" s="1050"/>
      <c r="F14" s="1051"/>
      <c r="G14" s="1038"/>
      <c r="H14" s="1039"/>
      <c r="I14" s="1039"/>
      <c r="J14" s="1040"/>
      <c r="K14" s="1029"/>
    </row>
    <row r="15" spans="1:11" ht="27" customHeight="1">
      <c r="A15" s="85" t="s">
        <v>632</v>
      </c>
      <c r="B15" s="85" t="s">
        <v>320</v>
      </c>
      <c r="C15" s="174" t="s">
        <v>321</v>
      </c>
      <c r="D15" s="175"/>
      <c r="E15" s="1052"/>
      <c r="F15" s="1053"/>
      <c r="G15" s="610"/>
      <c r="H15" s="554"/>
      <c r="I15" s="554"/>
      <c r="J15" s="614"/>
      <c r="K15" s="162" t="s">
        <v>250</v>
      </c>
    </row>
    <row r="16" spans="1:11" ht="24" customHeight="1">
      <c r="A16" s="1045" t="s">
        <v>322</v>
      </c>
      <c r="B16" s="1027" t="s">
        <v>390</v>
      </c>
      <c r="C16" s="1054" t="s">
        <v>391</v>
      </c>
      <c r="D16" s="1056"/>
      <c r="E16" s="1046"/>
      <c r="F16" s="1047"/>
      <c r="G16" s="1032" t="s">
        <v>374</v>
      </c>
      <c r="H16" s="1033"/>
      <c r="I16" s="1033"/>
      <c r="J16" s="1034"/>
      <c r="K16" s="1027" t="s">
        <v>250</v>
      </c>
    </row>
    <row r="17" spans="1:48" ht="24" customHeight="1">
      <c r="A17" s="1029"/>
      <c r="B17" s="1029"/>
      <c r="C17" s="1055"/>
      <c r="D17" s="1057"/>
      <c r="E17" s="1043"/>
      <c r="F17" s="1044"/>
      <c r="G17" s="1038"/>
      <c r="H17" s="1039"/>
      <c r="I17" s="1039"/>
      <c r="J17" s="1040"/>
      <c r="K17" s="1029"/>
    </row>
    <row r="18" spans="1:48" ht="24" customHeight="1">
      <c r="A18" s="1027" t="s">
        <v>323</v>
      </c>
      <c r="B18" s="1027" t="s">
        <v>390</v>
      </c>
      <c r="C18" s="1054" t="s">
        <v>392</v>
      </c>
      <c r="D18" s="1056"/>
      <c r="E18" s="1046"/>
      <c r="F18" s="1047"/>
      <c r="G18" s="1032" t="s">
        <v>324</v>
      </c>
      <c r="H18" s="1058"/>
      <c r="I18" s="1058"/>
      <c r="J18" s="1059"/>
      <c r="K18" s="1027" t="s">
        <v>250</v>
      </c>
    </row>
    <row r="19" spans="1:48" ht="24" customHeight="1">
      <c r="A19" s="1029"/>
      <c r="B19" s="1029"/>
      <c r="C19" s="1055"/>
      <c r="D19" s="1057"/>
      <c r="E19" s="1043"/>
      <c r="F19" s="1044"/>
      <c r="G19" s="1060"/>
      <c r="H19" s="1061"/>
      <c r="I19" s="1061"/>
      <c r="J19" s="1062"/>
      <c r="K19" s="1029"/>
    </row>
    <row r="20" spans="1:48" ht="27" customHeight="1" thickBot="1">
      <c r="A20" s="169" t="s">
        <v>325</v>
      </c>
      <c r="B20" s="85" t="s">
        <v>320</v>
      </c>
      <c r="C20" s="170" t="s">
        <v>326</v>
      </c>
      <c r="D20" s="176"/>
      <c r="E20" s="1043"/>
      <c r="F20" s="1044"/>
      <c r="G20" s="610" t="s">
        <v>637</v>
      </c>
      <c r="H20" s="554"/>
      <c r="I20" s="554"/>
      <c r="J20" s="614"/>
      <c r="K20" s="85" t="s">
        <v>250</v>
      </c>
    </row>
    <row r="21" spans="1:48" ht="24" customHeight="1" thickBot="1">
      <c r="A21" s="610" t="s">
        <v>327</v>
      </c>
      <c r="B21" s="554"/>
      <c r="C21" s="1063"/>
      <c r="D21" s="1064" t="s">
        <v>52</v>
      </c>
      <c r="E21" s="1065"/>
      <c r="F21" s="1066"/>
      <c r="G21" s="784" t="s">
        <v>328</v>
      </c>
      <c r="H21" s="784"/>
      <c r="I21" s="784"/>
      <c r="J21" s="784"/>
      <c r="K21" s="784"/>
    </row>
    <row r="22" spans="1:48">
      <c r="G22" s="151"/>
    </row>
    <row r="23" spans="1:48" ht="24" customHeight="1">
      <c r="A23" s="1067" t="s">
        <v>329</v>
      </c>
      <c r="B23" s="1068"/>
      <c r="C23" s="1068"/>
      <c r="D23" s="1068"/>
      <c r="E23" s="1069"/>
      <c r="G23" s="1024" t="s">
        <v>330</v>
      </c>
      <c r="H23" s="1070"/>
      <c r="I23" s="1070"/>
      <c r="J23" s="1070"/>
      <c r="K23" s="1025"/>
    </row>
    <row r="24" spans="1:48" ht="24" customHeight="1">
      <c r="A24" s="1045" t="s">
        <v>331</v>
      </c>
      <c r="B24" s="1072" t="s">
        <v>634</v>
      </c>
      <c r="C24" s="1073"/>
      <c r="D24" s="1073"/>
      <c r="E24" s="1074"/>
      <c r="G24" s="1078" t="s">
        <v>332</v>
      </c>
      <c r="H24" s="1079"/>
      <c r="I24" s="1079"/>
      <c r="J24" s="1079"/>
      <c r="K24" s="1080"/>
      <c r="AV24" s="308"/>
    </row>
    <row r="25" spans="1:48" ht="24" customHeight="1">
      <c r="A25" s="1071"/>
      <c r="B25" s="1075"/>
      <c r="C25" s="1076"/>
      <c r="D25" s="1076"/>
      <c r="E25" s="1077"/>
      <c r="G25" s="1081" t="s">
        <v>333</v>
      </c>
      <c r="H25" s="1022"/>
      <c r="I25" s="1022"/>
      <c r="J25" s="1022"/>
      <c r="K25" s="1023"/>
    </row>
    <row r="26" spans="1:48" ht="24" customHeight="1" thickBot="1">
      <c r="A26" s="1045" t="s">
        <v>322</v>
      </c>
      <c r="B26" s="1072" t="s">
        <v>636</v>
      </c>
      <c r="C26" s="1073"/>
      <c r="D26" s="1073"/>
      <c r="E26" s="1074"/>
      <c r="G26" s="1018"/>
      <c r="H26" s="1018"/>
      <c r="I26" s="1018"/>
      <c r="J26" s="1018"/>
      <c r="K26" s="1018"/>
    </row>
    <row r="27" spans="1:48" ht="24" customHeight="1">
      <c r="A27" s="1071"/>
      <c r="B27" s="1075"/>
      <c r="C27" s="1076"/>
      <c r="D27" s="1076"/>
      <c r="E27" s="1077"/>
      <c r="F27" s="144"/>
      <c r="G27" s="1014" t="s">
        <v>334</v>
      </c>
      <c r="H27" s="1015"/>
      <c r="I27" s="1015"/>
      <c r="J27" s="1015"/>
      <c r="K27" s="1016"/>
    </row>
    <row r="28" spans="1:48" ht="24" customHeight="1">
      <c r="A28" s="611" t="s">
        <v>323</v>
      </c>
      <c r="B28" s="1082" t="s">
        <v>635</v>
      </c>
      <c r="C28" s="1083"/>
      <c r="D28" s="1083"/>
      <c r="E28" s="1084"/>
      <c r="F28" s="144"/>
      <c r="G28" s="177" t="s">
        <v>335</v>
      </c>
      <c r="H28" s="613" t="s">
        <v>336</v>
      </c>
      <c r="I28" s="613"/>
      <c r="J28" s="613"/>
      <c r="K28" s="1088"/>
    </row>
    <row r="29" spans="1:48" ht="24" customHeight="1">
      <c r="A29" s="611"/>
      <c r="B29" s="1085"/>
      <c r="C29" s="1086"/>
      <c r="D29" s="1086"/>
      <c r="E29" s="1087"/>
      <c r="F29" s="144"/>
      <c r="G29" s="1089" t="s">
        <v>134</v>
      </c>
      <c r="H29" s="613"/>
      <c r="I29" s="613"/>
      <c r="J29" s="613"/>
      <c r="K29" s="1088"/>
    </row>
    <row r="30" spans="1:48" ht="24" customHeight="1">
      <c r="B30" s="1090"/>
      <c r="C30" s="613"/>
      <c r="D30" s="613"/>
      <c r="E30" s="151"/>
      <c r="F30" s="144"/>
      <c r="G30" s="1089" t="s">
        <v>145</v>
      </c>
      <c r="H30" s="613"/>
      <c r="I30" s="613"/>
      <c r="J30" s="613"/>
      <c r="K30" s="1088"/>
    </row>
    <row r="31" spans="1:48" ht="24" customHeight="1" thickBot="1">
      <c r="A31" s="613"/>
      <c r="B31" s="613"/>
      <c r="C31" s="613"/>
      <c r="D31" s="613"/>
      <c r="E31" s="613"/>
      <c r="F31" s="144"/>
      <c r="G31" s="1017" t="s">
        <v>337</v>
      </c>
      <c r="H31" s="1018"/>
      <c r="I31" s="1018"/>
      <c r="J31" s="1018"/>
      <c r="K31" s="1019"/>
    </row>
    <row r="32" spans="1:48" ht="12" customHeight="1" thickBot="1">
      <c r="A32" s="178"/>
      <c r="B32" s="178"/>
      <c r="C32" s="178"/>
      <c r="D32" s="178"/>
      <c r="E32" s="178"/>
      <c r="F32" s="178"/>
      <c r="G32" s="1091"/>
      <c r="H32" s="1091"/>
      <c r="I32" s="1091"/>
      <c r="J32" s="1091"/>
      <c r="K32" s="1091"/>
    </row>
    <row r="33" spans="1:11">
      <c r="A33" t="s">
        <v>338</v>
      </c>
      <c r="G33" s="151"/>
      <c r="H33" s="151"/>
      <c r="I33" s="151"/>
      <c r="J33" s="151"/>
      <c r="K33" s="151"/>
    </row>
    <row r="34" spans="1:11">
      <c r="G34" t="s">
        <v>27</v>
      </c>
    </row>
    <row r="35" spans="1:11">
      <c r="A35" s="611" t="s">
        <v>339</v>
      </c>
      <c r="B35" s="611" t="s">
        <v>340</v>
      </c>
      <c r="C35" s="611"/>
      <c r="D35" s="611" t="s">
        <v>341</v>
      </c>
      <c r="E35" s="611"/>
      <c r="G35" s="85" t="s">
        <v>28</v>
      </c>
      <c r="H35" s="85" t="s">
        <v>29</v>
      </c>
      <c r="I35" s="611" t="s">
        <v>28</v>
      </c>
      <c r="J35" s="611"/>
      <c r="K35" s="85" t="s">
        <v>29</v>
      </c>
    </row>
    <row r="36" spans="1:11">
      <c r="A36" s="611"/>
      <c r="B36" s="611"/>
      <c r="C36" s="611"/>
      <c r="D36" s="611"/>
      <c r="E36" s="611"/>
      <c r="G36" s="611" t="s">
        <v>30</v>
      </c>
      <c r="H36" s="611"/>
      <c r="I36" s="611" t="s">
        <v>342</v>
      </c>
      <c r="J36" s="611"/>
      <c r="K36" s="611"/>
    </row>
    <row r="37" spans="1:11">
      <c r="A37" s="611"/>
      <c r="B37" s="611"/>
      <c r="C37" s="611"/>
      <c r="D37" s="611"/>
      <c r="E37" s="611"/>
      <c r="G37" s="611"/>
      <c r="H37" s="611"/>
      <c r="I37" s="611"/>
      <c r="J37" s="611"/>
      <c r="K37" s="611"/>
    </row>
    <row r="38" spans="1:11">
      <c r="A38" s="611"/>
      <c r="B38" s="611"/>
      <c r="C38" s="611"/>
      <c r="D38" s="611"/>
      <c r="E38" s="611"/>
      <c r="G38" s="611"/>
      <c r="H38" s="611"/>
      <c r="I38" s="611"/>
      <c r="J38" s="611"/>
      <c r="K38" s="611"/>
    </row>
  </sheetData>
  <mergeCells count="72">
    <mergeCell ref="A35:A38"/>
    <mergeCell ref="B35:C38"/>
    <mergeCell ref="D35:D38"/>
    <mergeCell ref="E35:E38"/>
    <mergeCell ref="I35:J35"/>
    <mergeCell ref="G36:G38"/>
    <mergeCell ref="H36:H38"/>
    <mergeCell ref="B30:D30"/>
    <mergeCell ref="G30:K30"/>
    <mergeCell ref="A31:E31"/>
    <mergeCell ref="G31:K31"/>
    <mergeCell ref="G32:K32"/>
    <mergeCell ref="A23:E23"/>
    <mergeCell ref="G23:K23"/>
    <mergeCell ref="I36:J38"/>
    <mergeCell ref="K36:K38"/>
    <mergeCell ref="A24:A25"/>
    <mergeCell ref="B24:E25"/>
    <mergeCell ref="G24:K24"/>
    <mergeCell ref="G25:K25"/>
    <mergeCell ref="A26:A27"/>
    <mergeCell ref="B26:E27"/>
    <mergeCell ref="G26:K26"/>
    <mergeCell ref="G27:K27"/>
    <mergeCell ref="A28:A29"/>
    <mergeCell ref="B28:E29"/>
    <mergeCell ref="H28:K28"/>
    <mergeCell ref="G29:K29"/>
    <mergeCell ref="E20:F20"/>
    <mergeCell ref="G20:J20"/>
    <mergeCell ref="A21:C21"/>
    <mergeCell ref="D21:F21"/>
    <mergeCell ref="G21:K21"/>
    <mergeCell ref="K16:K17"/>
    <mergeCell ref="A18:A19"/>
    <mergeCell ref="B18:B19"/>
    <mergeCell ref="C18:C19"/>
    <mergeCell ref="D18:D19"/>
    <mergeCell ref="E18:F19"/>
    <mergeCell ref="G18:J19"/>
    <mergeCell ref="K18:K19"/>
    <mergeCell ref="E15:F15"/>
    <mergeCell ref="G15:J15"/>
    <mergeCell ref="A16:A17"/>
    <mergeCell ref="B16:B17"/>
    <mergeCell ref="C16:C17"/>
    <mergeCell ref="D16:D17"/>
    <mergeCell ref="E16:F17"/>
    <mergeCell ref="G16:J17"/>
    <mergeCell ref="A12:A14"/>
    <mergeCell ref="E12:F12"/>
    <mergeCell ref="G12:J14"/>
    <mergeCell ref="K12:K14"/>
    <mergeCell ref="E13:F13"/>
    <mergeCell ref="E14:F14"/>
    <mergeCell ref="A9:A11"/>
    <mergeCell ref="E9:F9"/>
    <mergeCell ref="G9:J11"/>
    <mergeCell ref="K9:K11"/>
    <mergeCell ref="E10:F10"/>
    <mergeCell ref="E11:F11"/>
    <mergeCell ref="A5:A6"/>
    <mergeCell ref="B5:F6"/>
    <mergeCell ref="H5:K5"/>
    <mergeCell ref="H6:K6"/>
    <mergeCell ref="E8:F8"/>
    <mergeCell ref="G8:J8"/>
    <mergeCell ref="A1:E1"/>
    <mergeCell ref="F1:K1"/>
    <mergeCell ref="B3:F3"/>
    <mergeCell ref="G3:K3"/>
    <mergeCell ref="H4:K4"/>
  </mergeCells>
  <phoneticPr fontId="6"/>
  <conditionalFormatting sqref="A5:F6">
    <cfRule type="cellIs" dxfId="1" priority="1" stopIfTrue="1" operator="between">
      <formula>0</formula>
      <formula>0</formula>
    </cfRule>
  </conditionalFormatting>
  <pageMargins left="0.25" right="0.25" top="0.75" bottom="0.75" header="0.3" footer="0.3"/>
  <pageSetup paperSize="9" scale="99" orientation="portrait" r:id="rId1"/>
  <headerFooter>
    <oddHeader>&amp;R様式12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B4F2FE"/>
  </sheetPr>
  <dimension ref="A1:AV39"/>
  <sheetViews>
    <sheetView view="pageBreakPreview" zoomScaleNormal="100" zoomScaleSheetLayoutView="100" workbookViewId="0">
      <selection activeCell="A11" sqref="A11:D11"/>
    </sheetView>
  </sheetViews>
  <sheetFormatPr defaultRowHeight="13.5"/>
  <cols>
    <col min="1" max="1" width="17.625" customWidth="1"/>
    <col min="2" max="2" width="9.25" customWidth="1"/>
    <col min="3" max="3" width="6.375" customWidth="1"/>
    <col min="4" max="4" width="6.25" customWidth="1"/>
    <col min="5" max="5" width="10.375" customWidth="1"/>
    <col min="6" max="6" width="1.75" customWidth="1"/>
    <col min="7" max="7" width="15.5" customWidth="1"/>
    <col min="8" max="8" width="6.375" customWidth="1"/>
    <col min="9" max="9" width="2.875" customWidth="1"/>
    <col min="10" max="10" width="2.75" customWidth="1"/>
    <col min="11" max="11" width="5.25" customWidth="1"/>
    <col min="12" max="12" width="12.75" customWidth="1"/>
  </cols>
  <sheetData>
    <row r="1" spans="1:12" ht="39" customHeight="1">
      <c r="A1" s="1092" t="s">
        <v>638</v>
      </c>
      <c r="B1" s="1092"/>
      <c r="C1" s="1092"/>
      <c r="D1" s="1092"/>
      <c r="E1" s="1092"/>
      <c r="F1" s="1092"/>
      <c r="G1" s="613" t="s">
        <v>297</v>
      </c>
      <c r="H1" s="613"/>
      <c r="I1" s="613"/>
      <c r="J1" s="613"/>
      <c r="K1" s="613"/>
      <c r="L1" s="613"/>
    </row>
    <row r="2" spans="1:12">
      <c r="K2" s="613"/>
      <c r="L2" s="613"/>
    </row>
    <row r="3" spans="1:12" ht="17.25">
      <c r="A3" s="217" t="s">
        <v>49</v>
      </c>
      <c r="B3" s="613" t="s">
        <v>406</v>
      </c>
      <c r="C3" s="613"/>
      <c r="D3" s="613"/>
      <c r="E3" s="613"/>
      <c r="F3" s="613"/>
      <c r="G3" s="613"/>
      <c r="H3" s="218"/>
      <c r="I3" s="218"/>
      <c r="J3" s="218"/>
      <c r="K3" s="613"/>
      <c r="L3" s="613"/>
    </row>
    <row r="4" spans="1:12" ht="10.5" customHeight="1" thickBot="1">
      <c r="A4" s="152"/>
      <c r="B4" s="147"/>
      <c r="C4" s="147"/>
      <c r="D4" s="147"/>
      <c r="E4" s="147"/>
      <c r="F4" s="147"/>
      <c r="G4" s="153"/>
      <c r="H4" s="153"/>
      <c r="I4" s="153"/>
      <c r="J4" s="153"/>
    </row>
    <row r="5" spans="1:12" ht="18" customHeight="1">
      <c r="A5" s="1012" t="s">
        <v>2</v>
      </c>
      <c r="B5" s="1014">
        <f>①!C3</f>
        <v>0</v>
      </c>
      <c r="C5" s="1015"/>
      <c r="D5" s="1015"/>
      <c r="E5" s="1015"/>
      <c r="F5" s="1016"/>
      <c r="G5" s="1093" t="s">
        <v>343</v>
      </c>
      <c r="H5" s="1095" t="s">
        <v>300</v>
      </c>
      <c r="I5" s="1015"/>
      <c r="J5" s="1015"/>
      <c r="K5" s="1015"/>
      <c r="L5" s="1016"/>
    </row>
    <row r="6" spans="1:12" ht="18" customHeight="1" thickBot="1">
      <c r="A6" s="1013"/>
      <c r="B6" s="1017"/>
      <c r="C6" s="1018"/>
      <c r="D6" s="1018"/>
      <c r="E6" s="1018"/>
      <c r="F6" s="1019"/>
      <c r="G6" s="1094"/>
      <c r="H6" s="1096"/>
      <c r="I6" s="1018"/>
      <c r="J6" s="1018"/>
      <c r="K6" s="1018"/>
      <c r="L6" s="1019"/>
    </row>
    <row r="7" spans="1:12" ht="14.25" thickBot="1">
      <c r="G7" s="155"/>
      <c r="H7" s="151"/>
      <c r="K7" s="151"/>
    </row>
    <row r="8" spans="1:12" ht="24" customHeight="1" thickBot="1">
      <c r="A8" s="1097" t="s">
        <v>344</v>
      </c>
      <c r="B8" s="1098"/>
      <c r="C8" s="1098"/>
      <c r="D8" s="1098"/>
      <c r="E8" s="1098" t="s">
        <v>304</v>
      </c>
      <c r="F8" s="1098"/>
      <c r="G8" s="179" t="s">
        <v>305</v>
      </c>
      <c r="H8" s="1099" t="s">
        <v>306</v>
      </c>
      <c r="I8" s="1100"/>
      <c r="J8" s="1100"/>
      <c r="K8" s="1101"/>
      <c r="L8" s="180" t="s">
        <v>345</v>
      </c>
    </row>
    <row r="9" spans="1:12" ht="24" customHeight="1">
      <c r="A9" s="1104" t="s">
        <v>639</v>
      </c>
      <c r="B9" s="1029"/>
      <c r="C9" s="1029"/>
      <c r="D9" s="1029"/>
      <c r="E9" s="1105" t="s">
        <v>405</v>
      </c>
      <c r="F9" s="1105"/>
      <c r="G9" s="181"/>
      <c r="H9" s="561"/>
      <c r="I9" s="562"/>
      <c r="J9" s="562"/>
      <c r="K9" s="563"/>
      <c r="L9" s="182"/>
    </row>
    <row r="10" spans="1:12" ht="24" customHeight="1">
      <c r="A10" s="1102" t="s">
        <v>640</v>
      </c>
      <c r="B10" s="611"/>
      <c r="C10" s="611"/>
      <c r="D10" s="611"/>
      <c r="E10" s="1103" t="s">
        <v>347</v>
      </c>
      <c r="F10" s="1103"/>
      <c r="G10" s="85"/>
      <c r="H10" s="611"/>
      <c r="I10" s="611"/>
      <c r="J10" s="611"/>
      <c r="K10" s="611"/>
      <c r="L10" s="135"/>
    </row>
    <row r="11" spans="1:12" ht="24" customHeight="1">
      <c r="A11" s="1102" t="s">
        <v>348</v>
      </c>
      <c r="B11" s="611"/>
      <c r="C11" s="611"/>
      <c r="D11" s="611"/>
      <c r="E11" s="1103" t="s">
        <v>191</v>
      </c>
      <c r="F11" s="1103"/>
      <c r="G11" s="85"/>
      <c r="H11" s="611"/>
      <c r="I11" s="611"/>
      <c r="J11" s="611"/>
      <c r="K11" s="611"/>
      <c r="L11" s="135"/>
    </row>
    <row r="12" spans="1:12" ht="24" customHeight="1">
      <c r="A12" s="1102" t="s">
        <v>349</v>
      </c>
      <c r="B12" s="611"/>
      <c r="C12" s="611"/>
      <c r="D12" s="611"/>
      <c r="E12" s="1103" t="s">
        <v>350</v>
      </c>
      <c r="F12" s="1103"/>
      <c r="G12" s="85"/>
      <c r="H12" s="611"/>
      <c r="I12" s="611"/>
      <c r="J12" s="611"/>
      <c r="K12" s="611"/>
      <c r="L12" s="135"/>
    </row>
    <row r="13" spans="1:12" ht="24" customHeight="1">
      <c r="A13" s="1106" t="s">
        <v>351</v>
      </c>
      <c r="B13" s="1107"/>
      <c r="C13" s="1107"/>
      <c r="D13" s="1107"/>
      <c r="E13" s="1103" t="s">
        <v>352</v>
      </c>
      <c r="F13" s="1103"/>
      <c r="G13" s="85"/>
      <c r="H13" s="611"/>
      <c r="I13" s="611"/>
      <c r="J13" s="611"/>
      <c r="K13" s="611"/>
      <c r="L13" s="135"/>
    </row>
    <row r="14" spans="1:12" ht="24" customHeight="1" thickBot="1">
      <c r="A14" s="1115" t="s">
        <v>353</v>
      </c>
      <c r="B14" s="1116"/>
      <c r="C14" s="1116"/>
      <c r="D14" s="1116"/>
      <c r="E14" s="1117" t="s">
        <v>354</v>
      </c>
      <c r="F14" s="1117"/>
      <c r="G14" s="183"/>
      <c r="H14" s="1118"/>
      <c r="I14" s="1119"/>
      <c r="J14" s="1119"/>
      <c r="K14" s="1120"/>
      <c r="L14" s="184"/>
    </row>
    <row r="15" spans="1:12" ht="42" customHeight="1" thickBot="1">
      <c r="A15" s="1097" t="s">
        <v>355</v>
      </c>
      <c r="B15" s="1098"/>
      <c r="C15" s="1098"/>
      <c r="D15" s="1098"/>
      <c r="E15" s="1098"/>
      <c r="F15" s="1098"/>
      <c r="G15" s="179" t="s">
        <v>356</v>
      </c>
      <c r="H15" s="1099"/>
      <c r="I15" s="1100"/>
      <c r="J15" s="1100"/>
      <c r="K15" s="1101"/>
      <c r="L15" s="185"/>
    </row>
    <row r="16" spans="1:12" ht="14.25">
      <c r="A16" s="151"/>
      <c r="B16" s="151"/>
      <c r="C16" s="151"/>
      <c r="D16" s="150"/>
      <c r="E16" s="150"/>
      <c r="G16" s="186"/>
      <c r="H16" s="186"/>
      <c r="I16" s="186"/>
      <c r="J16" s="186"/>
      <c r="K16" s="186"/>
    </row>
    <row r="17" spans="1:48" ht="14.25" thickBot="1">
      <c r="A17" s="1121" t="s">
        <v>357</v>
      </c>
      <c r="B17" s="1121"/>
      <c r="C17" s="1121"/>
      <c r="D17" s="1121"/>
      <c r="E17" s="1121"/>
      <c r="F17" s="1121"/>
      <c r="G17" s="1121"/>
      <c r="H17" s="1121"/>
      <c r="I17" s="1121"/>
      <c r="J17" s="1121"/>
      <c r="K17" s="1121"/>
    </row>
    <row r="18" spans="1:48">
      <c r="A18" s="1123" t="s">
        <v>358</v>
      </c>
      <c r="B18" s="1124"/>
      <c r="C18" s="1127" t="s">
        <v>359</v>
      </c>
      <c r="D18" s="1128"/>
      <c r="E18" s="1128"/>
      <c r="F18" s="1128"/>
      <c r="G18" s="1128"/>
      <c r="H18" s="1128"/>
      <c r="I18" s="1128"/>
      <c r="J18" s="1128"/>
      <c r="K18" s="1128"/>
      <c r="L18" s="1129"/>
    </row>
    <row r="19" spans="1:48" ht="14.25" thickBot="1">
      <c r="A19" s="1125"/>
      <c r="B19" s="1126"/>
      <c r="C19" s="1130"/>
      <c r="D19" s="1131"/>
      <c r="E19" s="1131"/>
      <c r="F19" s="1131"/>
      <c r="G19" s="1131"/>
      <c r="H19" s="1131"/>
      <c r="I19" s="1131"/>
      <c r="J19" s="1131"/>
      <c r="K19" s="1131"/>
      <c r="L19" s="1132"/>
    </row>
    <row r="20" spans="1:48" ht="14.25" thickBot="1">
      <c r="A20" s="1014" t="s">
        <v>235</v>
      </c>
      <c r="B20" s="1015"/>
      <c r="C20" s="1133"/>
      <c r="D20" s="1134" t="s">
        <v>120</v>
      </c>
      <c r="E20" s="613"/>
      <c r="F20" s="1133"/>
      <c r="G20" s="1134" t="s">
        <v>360</v>
      </c>
      <c r="H20" s="613"/>
      <c r="I20" s="613"/>
      <c r="J20" s="613"/>
      <c r="K20" s="613"/>
      <c r="L20" s="1088"/>
    </row>
    <row r="21" spans="1:48">
      <c r="A21" s="1135" t="s">
        <v>361</v>
      </c>
      <c r="B21" s="1136"/>
      <c r="C21" s="1136"/>
      <c r="D21" s="1108" t="s">
        <v>362</v>
      </c>
      <c r="E21" s="1108"/>
      <c r="F21" s="1108"/>
      <c r="G21" s="1108" t="s">
        <v>363</v>
      </c>
      <c r="H21" s="1109"/>
      <c r="I21" s="1109"/>
      <c r="J21" s="1109"/>
      <c r="K21" s="1109"/>
      <c r="L21" s="1110"/>
    </row>
    <row r="22" spans="1:48">
      <c r="A22" s="1106"/>
      <c r="B22" s="1107"/>
      <c r="C22" s="1107"/>
      <c r="D22" s="611"/>
      <c r="E22" s="611"/>
      <c r="F22" s="611"/>
      <c r="G22" s="1111"/>
      <c r="H22" s="1111"/>
      <c r="I22" s="1111"/>
      <c r="J22" s="1111"/>
      <c r="K22" s="1111"/>
      <c r="L22" s="1112"/>
    </row>
    <row r="23" spans="1:48">
      <c r="A23" s="1106"/>
      <c r="B23" s="1107"/>
      <c r="C23" s="1107"/>
      <c r="D23" s="611"/>
      <c r="E23" s="611"/>
      <c r="F23" s="611"/>
      <c r="G23" s="1113" t="s">
        <v>364</v>
      </c>
      <c r="H23" s="1113"/>
      <c r="I23" s="1113"/>
      <c r="J23" s="1113"/>
      <c r="K23" s="1113"/>
      <c r="L23" s="1114"/>
    </row>
    <row r="24" spans="1:48" ht="20.25" customHeight="1">
      <c r="A24" s="1106" t="s">
        <v>365</v>
      </c>
      <c r="B24" s="1107"/>
      <c r="C24" s="1107"/>
      <c r="D24" s="611" t="s">
        <v>383</v>
      </c>
      <c r="E24" s="611"/>
      <c r="F24" s="611"/>
      <c r="G24" s="1137" t="s">
        <v>382</v>
      </c>
      <c r="H24" s="1137"/>
      <c r="I24" s="1137"/>
      <c r="J24" s="1137"/>
      <c r="K24" s="1137"/>
      <c r="L24" s="1138"/>
      <c r="AV24" s="308"/>
    </row>
    <row r="25" spans="1:48" ht="20.25" customHeight="1">
      <c r="A25" s="1106"/>
      <c r="B25" s="1107"/>
      <c r="C25" s="1107"/>
      <c r="D25" s="611"/>
      <c r="E25" s="611"/>
      <c r="F25" s="611"/>
      <c r="G25" s="1137"/>
      <c r="H25" s="1137"/>
      <c r="I25" s="1137"/>
      <c r="J25" s="1137"/>
      <c r="K25" s="1137"/>
      <c r="L25" s="1138"/>
    </row>
    <row r="26" spans="1:48" ht="20.25" customHeight="1">
      <c r="A26" s="1106" t="s">
        <v>367</v>
      </c>
      <c r="B26" s="1107"/>
      <c r="C26" s="1107"/>
      <c r="D26" s="1141" t="s">
        <v>366</v>
      </c>
      <c r="E26" s="1141"/>
      <c r="F26" s="1141"/>
      <c r="G26" s="1137" t="s">
        <v>368</v>
      </c>
      <c r="H26" s="1137"/>
      <c r="I26" s="1137"/>
      <c r="J26" s="1137"/>
      <c r="K26" s="1137"/>
      <c r="L26" s="1138"/>
    </row>
    <row r="27" spans="1:48" ht="20.25" customHeight="1" thickBot="1">
      <c r="A27" s="1139"/>
      <c r="B27" s="1140"/>
      <c r="C27" s="1140"/>
      <c r="D27" s="1142"/>
      <c r="E27" s="1142"/>
      <c r="F27" s="1142"/>
      <c r="G27" s="1143"/>
      <c r="H27" s="1143"/>
      <c r="I27" s="1143"/>
      <c r="J27" s="1143"/>
      <c r="K27" s="1143"/>
      <c r="L27" s="1144"/>
    </row>
    <row r="28" spans="1:48" ht="14.25">
      <c r="A28" s="187"/>
      <c r="B28" s="187"/>
      <c r="C28" s="187"/>
      <c r="D28" s="150"/>
      <c r="E28" s="150"/>
      <c r="F28" s="150"/>
      <c r="G28" s="613" t="s">
        <v>369</v>
      </c>
      <c r="H28" s="613"/>
      <c r="I28" s="613"/>
      <c r="J28" s="613"/>
      <c r="K28" s="613"/>
      <c r="L28" s="613"/>
    </row>
    <row r="29" spans="1:48" ht="14.25" thickBot="1">
      <c r="A29" s="188"/>
      <c r="C29" s="189"/>
      <c r="D29" s="189"/>
      <c r="E29" s="189"/>
      <c r="G29" s="1122"/>
      <c r="H29" s="1122"/>
      <c r="I29" s="1122"/>
      <c r="J29" s="1122"/>
      <c r="K29" s="1122"/>
    </row>
    <row r="30" spans="1:48" ht="14.25" thickBot="1">
      <c r="A30" s="190"/>
      <c r="B30" s="191"/>
      <c r="F30" s="191"/>
      <c r="G30" s="157"/>
      <c r="H30" s="151"/>
      <c r="I30" s="151"/>
      <c r="J30" s="151"/>
      <c r="K30" s="151"/>
      <c r="L30" s="192"/>
    </row>
    <row r="31" spans="1:48">
      <c r="A31" s="534" t="s">
        <v>27</v>
      </c>
      <c r="G31" s="193"/>
      <c r="H31" s="194"/>
      <c r="I31" s="194"/>
      <c r="J31" s="194"/>
      <c r="K31" s="194"/>
      <c r="L31" s="195"/>
    </row>
    <row r="32" spans="1:48">
      <c r="A32" s="529"/>
      <c r="G32" s="1089" t="s">
        <v>370</v>
      </c>
      <c r="H32" s="1090"/>
      <c r="I32" s="1090"/>
      <c r="J32" s="1090"/>
      <c r="K32" s="1090"/>
      <c r="L32" s="1145"/>
    </row>
    <row r="33" spans="1:12">
      <c r="A33" s="85" t="s">
        <v>28</v>
      </c>
      <c r="B33" s="85" t="s">
        <v>29</v>
      </c>
      <c r="C33" s="610" t="s">
        <v>28</v>
      </c>
      <c r="D33" s="614"/>
      <c r="E33" s="85" t="s">
        <v>29</v>
      </c>
      <c r="G33" s="196"/>
      <c r="H33" s="197"/>
      <c r="I33" s="197"/>
      <c r="J33" s="197"/>
      <c r="K33" s="197"/>
      <c r="L33" s="144"/>
    </row>
    <row r="34" spans="1:12">
      <c r="A34" s="785" t="s">
        <v>30</v>
      </c>
      <c r="B34" s="785"/>
      <c r="C34" s="785" t="s">
        <v>30</v>
      </c>
      <c r="D34" s="781"/>
      <c r="E34" s="781"/>
      <c r="G34" s="198" t="s">
        <v>335</v>
      </c>
      <c r="H34" s="1090" t="s">
        <v>336</v>
      </c>
      <c r="I34" s="1090"/>
      <c r="J34" s="1090"/>
      <c r="K34" s="1090"/>
      <c r="L34" s="1145"/>
    </row>
    <row r="35" spans="1:12">
      <c r="A35" s="1134"/>
      <c r="B35" s="1134"/>
      <c r="C35" s="1134"/>
      <c r="D35" s="1133"/>
      <c r="E35" s="1133"/>
      <c r="G35" s="1148" t="s">
        <v>371</v>
      </c>
      <c r="H35" s="1149"/>
      <c r="I35" s="1149"/>
      <c r="J35" s="1149"/>
      <c r="K35" s="1149"/>
      <c r="L35" s="1150"/>
    </row>
    <row r="36" spans="1:12">
      <c r="A36" s="1146"/>
      <c r="B36" s="1146"/>
      <c r="C36" s="1146"/>
      <c r="D36" s="1147"/>
      <c r="E36" s="1147"/>
      <c r="G36" s="196"/>
      <c r="H36" s="197"/>
      <c r="I36" s="197"/>
      <c r="J36" s="197"/>
      <c r="K36" s="197"/>
      <c r="L36" s="144"/>
    </row>
    <row r="37" spans="1:12">
      <c r="A37" s="151"/>
      <c r="B37" s="151"/>
      <c r="E37" s="151"/>
      <c r="G37" s="1089" t="s">
        <v>145</v>
      </c>
      <c r="H37" s="613"/>
      <c r="I37" s="613"/>
      <c r="J37" s="613"/>
      <c r="K37" s="613"/>
      <c r="L37" s="1088"/>
    </row>
    <row r="38" spans="1:12">
      <c r="G38" s="1089" t="s">
        <v>372</v>
      </c>
      <c r="H38" s="613"/>
      <c r="I38" s="613"/>
      <c r="J38" s="613"/>
      <c r="K38" s="613"/>
      <c r="L38" s="1088"/>
    </row>
    <row r="39" spans="1:12" ht="14.25" thickBot="1">
      <c r="G39" s="141"/>
      <c r="H39" s="137"/>
      <c r="I39" s="137"/>
      <c r="J39" s="137"/>
      <c r="K39" s="137"/>
      <c r="L39" s="142"/>
    </row>
  </sheetData>
  <mergeCells count="61">
    <mergeCell ref="G32:L32"/>
    <mergeCell ref="G37:L37"/>
    <mergeCell ref="G38:L38"/>
    <mergeCell ref="C33:D33"/>
    <mergeCell ref="A34:A36"/>
    <mergeCell ref="B34:B36"/>
    <mergeCell ref="C34:D36"/>
    <mergeCell ref="E34:E36"/>
    <mergeCell ref="H34:L34"/>
    <mergeCell ref="G35:L35"/>
    <mergeCell ref="G28:L28"/>
    <mergeCell ref="G29:K29"/>
    <mergeCell ref="A31:A32"/>
    <mergeCell ref="A18:B19"/>
    <mergeCell ref="C18:L19"/>
    <mergeCell ref="A20:C20"/>
    <mergeCell ref="D20:F20"/>
    <mergeCell ref="G20:L20"/>
    <mergeCell ref="A21:C23"/>
    <mergeCell ref="D21:F23"/>
    <mergeCell ref="A24:C25"/>
    <mergeCell ref="D24:F25"/>
    <mergeCell ref="G24:L25"/>
    <mergeCell ref="A26:C27"/>
    <mergeCell ref="D26:F27"/>
    <mergeCell ref="G26:L27"/>
    <mergeCell ref="G21:L22"/>
    <mergeCell ref="G23:L23"/>
    <mergeCell ref="A14:D14"/>
    <mergeCell ref="E14:F14"/>
    <mergeCell ref="H14:K14"/>
    <mergeCell ref="A15:F15"/>
    <mergeCell ref="H15:K15"/>
    <mergeCell ref="A17:K17"/>
    <mergeCell ref="A13:D13"/>
    <mergeCell ref="E13:F13"/>
    <mergeCell ref="H13:K13"/>
    <mergeCell ref="A12:D12"/>
    <mergeCell ref="E12:F12"/>
    <mergeCell ref="H12:K12"/>
    <mergeCell ref="A11:D11"/>
    <mergeCell ref="E11:F11"/>
    <mergeCell ref="H11:K11"/>
    <mergeCell ref="A9:D9"/>
    <mergeCell ref="E9:F9"/>
    <mergeCell ref="H9:K9"/>
    <mergeCell ref="A10:D10"/>
    <mergeCell ref="E10:F10"/>
    <mergeCell ref="H10:K10"/>
    <mergeCell ref="A5:A6"/>
    <mergeCell ref="B5:F6"/>
    <mergeCell ref="G5:G6"/>
    <mergeCell ref="H5:L6"/>
    <mergeCell ref="A8:D8"/>
    <mergeCell ref="E8:F8"/>
    <mergeCell ref="H8:K8"/>
    <mergeCell ref="A1:F1"/>
    <mergeCell ref="G1:L1"/>
    <mergeCell ref="K2:L2"/>
    <mergeCell ref="K3:L3"/>
    <mergeCell ref="B3:G3"/>
  </mergeCells>
  <phoneticPr fontId="6"/>
  <conditionalFormatting sqref="B5:F6">
    <cfRule type="cellIs" dxfId="0" priority="1" stopIfTrue="1" operator="between">
      <formula>0</formula>
      <formula>0</formula>
    </cfRule>
  </conditionalFormatting>
  <pageMargins left="0.23622047244094491" right="0.23622047244094491" top="0.39370078740157483" bottom="0.74803149606299213" header="0.31496062992125984" footer="0.31496062992125984"/>
  <pageSetup paperSize="9" scale="98" orientation="portrait" r:id="rId1"/>
  <headerFooter>
    <oddHeader>&amp;R様式13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6594D-4FEB-4EC7-8609-D812A2ED646E}">
  <sheetPr>
    <tabColor rgb="FFB4F2FE"/>
  </sheetPr>
  <dimension ref="A2:AV46"/>
  <sheetViews>
    <sheetView showZeros="0" view="pageBreakPreview" zoomScale="90" zoomScaleNormal="85" zoomScaleSheetLayoutView="90" workbookViewId="0">
      <selection activeCell="P33" sqref="P33"/>
    </sheetView>
  </sheetViews>
  <sheetFormatPr defaultRowHeight="13.5"/>
  <cols>
    <col min="1" max="1" width="14" style="247" customWidth="1"/>
    <col min="2" max="5" width="9" style="247"/>
    <col min="6" max="6" width="13.375" style="247" customWidth="1"/>
    <col min="7" max="7" width="11.25" style="247" customWidth="1"/>
    <col min="8" max="8" width="14.5" style="247" customWidth="1"/>
    <col min="9" max="16384" width="9" style="247"/>
  </cols>
  <sheetData>
    <row r="2" spans="1:8" ht="17.25">
      <c r="A2" s="1164" t="s">
        <v>651</v>
      </c>
      <c r="B2" s="1164"/>
      <c r="C2" s="1164"/>
      <c r="D2" s="1164"/>
      <c r="E2" s="1164"/>
      <c r="F2" s="1164"/>
      <c r="G2" s="1164"/>
      <c r="H2" s="1164"/>
    </row>
    <row r="4" spans="1:8" ht="24" customHeight="1">
      <c r="A4" s="248" t="s">
        <v>473</v>
      </c>
      <c r="B4" s="249"/>
      <c r="C4" s="249"/>
      <c r="D4" s="249"/>
      <c r="E4" s="249"/>
      <c r="F4" s="249"/>
      <c r="G4" s="249"/>
      <c r="H4" s="250"/>
    </row>
    <row r="5" spans="1:8">
      <c r="A5" s="251"/>
      <c r="H5" s="252"/>
    </row>
    <row r="6" spans="1:8">
      <c r="A6" s="251"/>
      <c r="H6" s="252"/>
    </row>
    <row r="7" spans="1:8" ht="23.25" customHeight="1">
      <c r="A7" s="1165" t="s">
        <v>474</v>
      </c>
      <c r="B7" s="1166"/>
      <c r="C7" s="1166"/>
      <c r="D7" s="1166"/>
      <c r="E7" s="1166"/>
      <c r="F7" s="1166"/>
      <c r="G7" s="1166"/>
      <c r="H7" s="1167"/>
    </row>
    <row r="8" spans="1:8">
      <c r="A8" s="251"/>
      <c r="H8" s="252"/>
    </row>
    <row r="9" spans="1:8">
      <c r="A9" s="1168" t="s">
        <v>475</v>
      </c>
      <c r="B9" s="1169"/>
      <c r="C9" s="1169"/>
      <c r="D9" s="1169"/>
      <c r="E9" s="1169"/>
      <c r="F9" s="1169"/>
      <c r="G9" s="1169"/>
      <c r="H9" s="1170"/>
    </row>
    <row r="10" spans="1:8" ht="27.75" customHeight="1">
      <c r="A10" s="253" t="s">
        <v>476</v>
      </c>
      <c r="B10" s="1171">
        <f>①!C3</f>
        <v>0</v>
      </c>
      <c r="C10" s="1171"/>
      <c r="D10" s="1171"/>
      <c r="E10" s="1171"/>
      <c r="F10" s="1171"/>
      <c r="G10" s="1171"/>
      <c r="H10" s="1172"/>
    </row>
    <row r="11" spans="1:8" ht="27.75" customHeight="1">
      <c r="A11" s="255" t="s">
        <v>477</v>
      </c>
      <c r="B11" s="1173">
        <f>①!C5</f>
        <v>0</v>
      </c>
      <c r="C11" s="1174"/>
      <c r="D11" s="1174"/>
      <c r="E11" s="1174"/>
      <c r="F11" s="1174"/>
      <c r="G11" s="1174"/>
      <c r="H11" s="1175"/>
    </row>
    <row r="12" spans="1:8" ht="27.75" customHeight="1">
      <c r="A12" s="255" t="s">
        <v>478</v>
      </c>
      <c r="B12" s="1176" t="s">
        <v>479</v>
      </c>
      <c r="C12" s="1177"/>
      <c r="D12" s="1177"/>
      <c r="E12" s="1177"/>
      <c r="F12" s="1177"/>
      <c r="G12" s="1177"/>
      <c r="H12" s="1178"/>
    </row>
    <row r="13" spans="1:8" ht="18.600000000000001" customHeight="1">
      <c r="A13" s="256" t="s">
        <v>480</v>
      </c>
      <c r="H13" s="252"/>
    </row>
    <row r="14" spans="1:8">
      <c r="A14" s="257"/>
      <c r="H14" s="252"/>
    </row>
    <row r="15" spans="1:8">
      <c r="A15" s="257" t="s">
        <v>481</v>
      </c>
      <c r="B15" s="370" t="s">
        <v>643</v>
      </c>
      <c r="H15" s="252"/>
    </row>
    <row r="16" spans="1:8">
      <c r="A16" s="257"/>
      <c r="H16" s="252"/>
    </row>
    <row r="17" spans="1:48">
      <c r="A17" s="257"/>
      <c r="H17" s="252"/>
    </row>
    <row r="18" spans="1:48" ht="13.5" customHeight="1">
      <c r="A18" s="257" t="s">
        <v>482</v>
      </c>
      <c r="B18" s="1151" t="s">
        <v>641</v>
      </c>
      <c r="C18" s="1151"/>
      <c r="D18" s="1151"/>
      <c r="E18" s="1151"/>
      <c r="F18" s="1151"/>
      <c r="G18" s="1151"/>
      <c r="H18" s="1153"/>
      <c r="J18" s="1151"/>
      <c r="K18" s="1152"/>
      <c r="L18" s="1152"/>
      <c r="M18" s="1152"/>
      <c r="N18" s="1152"/>
      <c r="O18" s="1152"/>
      <c r="P18" s="1152"/>
    </row>
    <row r="19" spans="1:48" ht="13.5" customHeight="1">
      <c r="A19" s="257"/>
      <c r="B19" s="1151" t="s">
        <v>644</v>
      </c>
      <c r="C19" s="1152"/>
      <c r="D19" s="1152"/>
      <c r="E19" s="1152"/>
      <c r="F19" s="1152"/>
      <c r="G19" s="1152"/>
      <c r="H19" s="1154"/>
      <c r="J19" s="1152"/>
      <c r="K19" s="1152"/>
      <c r="L19" s="1152"/>
      <c r="M19" s="1152"/>
      <c r="N19" s="1152"/>
      <c r="O19" s="1152"/>
      <c r="P19" s="1152"/>
    </row>
    <row r="20" spans="1:48" ht="13.5" customHeight="1">
      <c r="A20" s="257"/>
      <c r="B20" s="1152"/>
      <c r="C20" s="1152"/>
      <c r="D20" s="1152"/>
      <c r="E20" s="1152"/>
      <c r="F20" s="1152"/>
      <c r="G20" s="1152"/>
      <c r="H20" s="1154"/>
      <c r="J20" s="1152"/>
      <c r="K20" s="1152"/>
      <c r="L20" s="1152"/>
      <c r="M20" s="1152"/>
      <c r="N20" s="1152"/>
      <c r="O20" s="1152"/>
      <c r="P20" s="1152"/>
    </row>
    <row r="21" spans="1:48" ht="13.5" customHeight="1">
      <c r="A21" s="257"/>
      <c r="B21" s="1151" t="s">
        <v>645</v>
      </c>
      <c r="C21" s="1152"/>
      <c r="D21" s="1152"/>
      <c r="E21" s="1152"/>
      <c r="F21" s="1152"/>
      <c r="G21" s="1152"/>
      <c r="H21" s="1154"/>
      <c r="J21" s="1152"/>
      <c r="K21" s="1152"/>
      <c r="L21" s="1152"/>
      <c r="M21" s="1152"/>
      <c r="N21" s="1152"/>
      <c r="O21" s="1152"/>
      <c r="P21" s="1152"/>
    </row>
    <row r="22" spans="1:48">
      <c r="A22" s="257"/>
      <c r="B22" s="1152"/>
      <c r="C22" s="1152"/>
      <c r="D22" s="1152"/>
      <c r="E22" s="1152"/>
      <c r="F22" s="1152"/>
      <c r="G22" s="1152"/>
      <c r="H22" s="1154"/>
      <c r="J22" s="1152"/>
      <c r="K22" s="1152"/>
      <c r="L22" s="1152"/>
      <c r="M22" s="1152"/>
      <c r="N22" s="1152"/>
      <c r="O22" s="1152"/>
      <c r="P22" s="1152"/>
    </row>
    <row r="23" spans="1:48" ht="13.5" customHeight="1">
      <c r="A23" s="257"/>
      <c r="B23" s="1151" t="s">
        <v>642</v>
      </c>
      <c r="C23" s="1152"/>
      <c r="D23" s="1152"/>
      <c r="E23" s="1152"/>
      <c r="F23" s="1152"/>
      <c r="G23" s="1152"/>
      <c r="H23" s="1154"/>
      <c r="J23" s="1152"/>
      <c r="K23" s="1152"/>
      <c r="L23" s="1152"/>
      <c r="M23" s="1152"/>
      <c r="N23" s="1152"/>
      <c r="O23" s="1152"/>
      <c r="P23" s="1152"/>
    </row>
    <row r="24" spans="1:48" ht="13.5" customHeight="1">
      <c r="A24" s="257"/>
      <c r="B24" s="1151" t="s">
        <v>646</v>
      </c>
      <c r="C24" s="1151"/>
      <c r="D24" s="1151"/>
      <c r="E24" s="1151"/>
      <c r="F24" s="1151"/>
      <c r="G24" s="1151"/>
      <c r="H24" s="1153"/>
      <c r="J24" s="1152"/>
      <c r="K24" s="1152"/>
      <c r="L24" s="1152"/>
      <c r="M24" s="1152"/>
      <c r="N24" s="1152"/>
      <c r="O24" s="1152"/>
      <c r="P24" s="1152"/>
      <c r="AV24" s="307"/>
    </row>
    <row r="25" spans="1:48">
      <c r="A25" s="257"/>
      <c r="B25" s="371"/>
      <c r="C25" s="371"/>
      <c r="D25" s="371"/>
      <c r="E25" s="371"/>
      <c r="F25" s="371"/>
      <c r="G25" s="371"/>
      <c r="H25" s="369"/>
      <c r="J25" s="1152"/>
      <c r="K25" s="1152"/>
      <c r="L25" s="1152"/>
      <c r="M25" s="1152"/>
      <c r="N25" s="1152"/>
      <c r="O25" s="1152"/>
      <c r="P25" s="1152"/>
    </row>
    <row r="26" spans="1:48">
      <c r="A26" s="257"/>
      <c r="H26" s="252"/>
    </row>
    <row r="27" spans="1:48">
      <c r="A27" s="257" t="s">
        <v>483</v>
      </c>
      <c r="B27" s="1158" t="s">
        <v>648</v>
      </c>
      <c r="C27" s="1159"/>
      <c r="D27" s="1159"/>
      <c r="E27" s="1159"/>
      <c r="F27" s="1159"/>
      <c r="G27" s="1159"/>
      <c r="H27" s="1160"/>
    </row>
    <row r="28" spans="1:48">
      <c r="A28" s="257"/>
      <c r="B28" s="258"/>
      <c r="C28" s="258"/>
      <c r="D28" s="258"/>
      <c r="E28" s="258"/>
      <c r="F28" s="258"/>
      <c r="G28" s="258"/>
      <c r="H28" s="259"/>
    </row>
    <row r="29" spans="1:48">
      <c r="A29" s="257"/>
      <c r="H29" s="252"/>
    </row>
    <row r="30" spans="1:48">
      <c r="A30" s="257" t="s">
        <v>484</v>
      </c>
      <c r="B30" s="247" t="s">
        <v>485</v>
      </c>
      <c r="H30" s="252"/>
    </row>
    <row r="31" spans="1:48">
      <c r="A31" s="257"/>
      <c r="H31" s="252"/>
    </row>
    <row r="32" spans="1:48">
      <c r="A32" s="257"/>
      <c r="H32" s="252"/>
    </row>
    <row r="33" spans="1:8">
      <c r="A33" s="257" t="s">
        <v>486</v>
      </c>
      <c r="B33" s="1161" t="s">
        <v>647</v>
      </c>
      <c r="C33" s="1162"/>
      <c r="D33" s="1162"/>
      <c r="E33" s="1162"/>
      <c r="F33" s="1162"/>
      <c r="G33" s="1162"/>
      <c r="H33" s="1163"/>
    </row>
    <row r="34" spans="1:8">
      <c r="A34" s="257"/>
      <c r="B34" s="1162"/>
      <c r="C34" s="1162"/>
      <c r="D34" s="1162"/>
      <c r="E34" s="1162"/>
      <c r="F34" s="1162"/>
      <c r="G34" s="1162"/>
      <c r="H34" s="1163"/>
    </row>
    <row r="35" spans="1:8">
      <c r="A35" s="257"/>
      <c r="B35" s="258"/>
      <c r="C35" s="258"/>
      <c r="D35" s="258"/>
      <c r="E35" s="258"/>
      <c r="F35" s="258"/>
      <c r="G35" s="258"/>
      <c r="H35" s="259"/>
    </row>
    <row r="36" spans="1:8">
      <c r="A36" s="257"/>
      <c r="H36" s="252"/>
    </row>
    <row r="37" spans="1:8">
      <c r="A37" s="257" t="s">
        <v>487</v>
      </c>
      <c r="B37" s="1161" t="s">
        <v>650</v>
      </c>
      <c r="C37" s="1162"/>
      <c r="D37" s="1162"/>
      <c r="E37" s="1162"/>
      <c r="F37" s="1162"/>
      <c r="G37" s="1162"/>
      <c r="H37" s="1163"/>
    </row>
    <row r="38" spans="1:8" ht="19.5" customHeight="1">
      <c r="A38" s="257"/>
      <c r="B38" s="1162"/>
      <c r="C38" s="1162"/>
      <c r="D38" s="1162"/>
      <c r="E38" s="1162"/>
      <c r="F38" s="1162"/>
      <c r="G38" s="1162"/>
      <c r="H38" s="1163"/>
    </row>
    <row r="39" spans="1:8">
      <c r="A39" s="257"/>
      <c r="B39" s="258"/>
      <c r="C39" s="258"/>
      <c r="D39" s="258"/>
      <c r="E39" s="258"/>
      <c r="F39" s="258"/>
      <c r="G39" s="258"/>
      <c r="H39" s="259"/>
    </row>
    <row r="40" spans="1:8">
      <c r="A40" s="257"/>
      <c r="H40" s="252"/>
    </row>
    <row r="41" spans="1:8" ht="13.5" customHeight="1">
      <c r="A41" s="257" t="s">
        <v>488</v>
      </c>
      <c r="B41" s="1155" t="s">
        <v>649</v>
      </c>
      <c r="C41" s="1156"/>
      <c r="D41" s="1156"/>
      <c r="E41" s="1156"/>
      <c r="F41" s="1156"/>
      <c r="G41" s="1156"/>
      <c r="H41" s="1157"/>
    </row>
    <row r="42" spans="1:8">
      <c r="A42" s="260"/>
      <c r="B42" s="1156"/>
      <c r="C42" s="1156"/>
      <c r="D42" s="1156"/>
      <c r="E42" s="1156"/>
      <c r="F42" s="1156"/>
      <c r="G42" s="1156"/>
      <c r="H42" s="1157"/>
    </row>
    <row r="43" spans="1:8">
      <c r="A43" s="251"/>
      <c r="B43" s="1156"/>
      <c r="C43" s="1156"/>
      <c r="D43" s="1156"/>
      <c r="E43" s="1156"/>
      <c r="F43" s="1156"/>
      <c r="G43" s="1156"/>
      <c r="H43" s="1157"/>
    </row>
    <row r="44" spans="1:8">
      <c r="A44" s="251"/>
      <c r="B44" s="1156"/>
      <c r="C44" s="1156"/>
      <c r="D44" s="1156"/>
      <c r="E44" s="1156"/>
      <c r="F44" s="1156"/>
      <c r="G44" s="1156"/>
      <c r="H44" s="1157"/>
    </row>
    <row r="45" spans="1:8">
      <c r="A45" s="251"/>
      <c r="B45" s="1156"/>
      <c r="C45" s="1156"/>
      <c r="D45" s="1156"/>
      <c r="E45" s="1156"/>
      <c r="F45" s="1156"/>
      <c r="G45" s="1156"/>
      <c r="H45" s="1157"/>
    </row>
    <row r="46" spans="1:8">
      <c r="A46" s="261"/>
      <c r="B46" s="262"/>
      <c r="C46" s="262"/>
      <c r="D46" s="262"/>
      <c r="E46" s="262"/>
      <c r="F46" s="262"/>
      <c r="G46" s="262"/>
      <c r="H46" s="263"/>
    </row>
  </sheetData>
  <mergeCells count="16">
    <mergeCell ref="B41:H45"/>
    <mergeCell ref="B27:H27"/>
    <mergeCell ref="B33:H34"/>
    <mergeCell ref="B37:H38"/>
    <mergeCell ref="A2:H2"/>
    <mergeCell ref="A7:H7"/>
    <mergeCell ref="A9:H9"/>
    <mergeCell ref="B10:H10"/>
    <mergeCell ref="B11:H11"/>
    <mergeCell ref="B12:H12"/>
    <mergeCell ref="J18:P25"/>
    <mergeCell ref="B18:H18"/>
    <mergeCell ref="B19:H20"/>
    <mergeCell ref="B21:H22"/>
    <mergeCell ref="B23:H23"/>
    <mergeCell ref="B24:H24"/>
  </mergeCells>
  <phoneticPr fontId="6"/>
  <pageMargins left="0.70866141732283472" right="0.70866141732283472" top="0.74803149606299213" bottom="0.74803149606299213" header="0.31496062992125984" footer="0.31496062992125984"/>
  <pageSetup paperSize="9" orientation="portrait" r:id="rId1"/>
  <colBreaks count="1" manualBreakCount="1">
    <brk id="8" max="50"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45FEC-4AD0-493E-8438-52AA424376A4}">
  <sheetPr>
    <tabColor rgb="FFB4F2FE"/>
  </sheetPr>
  <dimension ref="A2:AV55"/>
  <sheetViews>
    <sheetView showZeros="0" view="pageBreakPreview" topLeftCell="A10" zoomScale="85" zoomScaleNormal="85" zoomScaleSheetLayoutView="85" workbookViewId="0">
      <selection activeCell="P34" sqref="P34"/>
    </sheetView>
  </sheetViews>
  <sheetFormatPr defaultRowHeight="13.5"/>
  <cols>
    <col min="1" max="1" width="4.125" style="247" customWidth="1"/>
    <col min="2" max="2" width="13.25" style="247" customWidth="1"/>
    <col min="3" max="6" width="9" style="247"/>
    <col min="7" max="7" width="13.375" style="247" customWidth="1"/>
    <col min="8" max="9" width="11.25" style="247" customWidth="1"/>
    <col min="10" max="10" width="5.625" style="247" customWidth="1"/>
    <col min="11" max="16384" width="9" style="247"/>
  </cols>
  <sheetData>
    <row r="2" spans="1:10" ht="17.25">
      <c r="A2" s="1164"/>
      <c r="B2" s="1164"/>
      <c r="C2" s="1164"/>
      <c r="D2" s="1164"/>
      <c r="E2" s="1164"/>
      <c r="F2" s="1164"/>
      <c r="G2" s="1164"/>
      <c r="H2" s="1164"/>
      <c r="I2" s="1164"/>
      <c r="J2" s="1164"/>
    </row>
    <row r="4" spans="1:10" ht="24" customHeight="1">
      <c r="A4" s="248" t="s">
        <v>473</v>
      </c>
      <c r="B4" s="249"/>
      <c r="C4" s="249"/>
      <c r="D4" s="249"/>
      <c r="E4" s="249"/>
      <c r="F4" s="249"/>
      <c r="G4" s="249"/>
      <c r="H4" s="249"/>
      <c r="I4" s="249"/>
      <c r="J4" s="250"/>
    </row>
    <row r="5" spans="1:10">
      <c r="A5" s="251"/>
      <c r="J5" s="252"/>
    </row>
    <row r="6" spans="1:10">
      <c r="A6" s="251"/>
      <c r="J6" s="252"/>
    </row>
    <row r="7" spans="1:10" ht="23.25" customHeight="1">
      <c r="A7" s="1184" t="s">
        <v>653</v>
      </c>
      <c r="B7" s="1164"/>
      <c r="C7" s="1164"/>
      <c r="D7" s="1164"/>
      <c r="E7" s="1164"/>
      <c r="F7" s="1164"/>
      <c r="G7" s="1164"/>
      <c r="H7" s="1164"/>
      <c r="I7" s="1164"/>
      <c r="J7" s="1185"/>
    </row>
    <row r="8" spans="1:10">
      <c r="A8" s="251"/>
      <c r="J8" s="252"/>
    </row>
    <row r="9" spans="1:10">
      <c r="A9" s="1168" t="s">
        <v>475</v>
      </c>
      <c r="B9" s="1169"/>
      <c r="C9" s="1169"/>
      <c r="D9" s="1169"/>
      <c r="E9" s="1169"/>
      <c r="F9" s="1169"/>
      <c r="G9" s="1169"/>
      <c r="H9" s="1169"/>
      <c r="I9" s="1169"/>
      <c r="J9" s="1170"/>
    </row>
    <row r="10" spans="1:10" ht="27.75" customHeight="1">
      <c r="A10" s="1179" t="s">
        <v>476</v>
      </c>
      <c r="B10" s="1180"/>
      <c r="C10" s="1186">
        <f>①!C3</f>
        <v>0</v>
      </c>
      <c r="D10" s="1171"/>
      <c r="E10" s="1171"/>
      <c r="F10" s="1171"/>
      <c r="G10" s="1171"/>
      <c r="H10" s="1171"/>
      <c r="I10" s="1171"/>
      <c r="J10" s="1172"/>
    </row>
    <row r="11" spans="1:10" ht="27.75" customHeight="1">
      <c r="A11" s="1179" t="s">
        <v>477</v>
      </c>
      <c r="B11" s="1180"/>
      <c r="C11" s="1187">
        <f>①!C5</f>
        <v>0</v>
      </c>
      <c r="D11" s="1174"/>
      <c r="E11" s="1174"/>
      <c r="F11" s="1174"/>
      <c r="G11" s="1174"/>
      <c r="H11" s="1174"/>
      <c r="I11" s="1174"/>
      <c r="J11" s="1175"/>
    </row>
    <row r="12" spans="1:10" ht="18.600000000000001" customHeight="1">
      <c r="A12" s="256"/>
      <c r="B12" s="264"/>
      <c r="J12" s="252"/>
    </row>
    <row r="13" spans="1:10">
      <c r="A13" s="257"/>
      <c r="B13" s="1181" t="s">
        <v>489</v>
      </c>
      <c r="C13" s="1181"/>
      <c r="D13" s="1181"/>
      <c r="E13" s="1181"/>
      <c r="F13" s="1181"/>
      <c r="G13" s="1181"/>
      <c r="H13" s="1181"/>
      <c r="I13" s="1181"/>
      <c r="J13" s="1182"/>
    </row>
    <row r="14" spans="1:10">
      <c r="A14" s="257"/>
      <c r="B14" s="1181"/>
      <c r="C14" s="1181"/>
      <c r="D14" s="1181"/>
      <c r="E14" s="1181"/>
      <c r="F14" s="1181"/>
      <c r="G14" s="1181"/>
      <c r="H14" s="1181"/>
      <c r="I14" s="1181"/>
      <c r="J14" s="1182"/>
    </row>
    <row r="15" spans="1:10">
      <c r="A15" s="257"/>
      <c r="B15" s="1181"/>
      <c r="C15" s="1181"/>
      <c r="D15" s="1181"/>
      <c r="E15" s="1181"/>
      <c r="F15" s="1181"/>
      <c r="G15" s="1181"/>
      <c r="H15" s="1181"/>
      <c r="I15" s="1181"/>
      <c r="J15" s="1182"/>
    </row>
    <row r="16" spans="1:10">
      <c r="A16" s="257"/>
      <c r="B16" s="1183" t="s">
        <v>652</v>
      </c>
      <c r="C16" s="1181"/>
      <c r="D16" s="1181"/>
      <c r="E16" s="1181"/>
      <c r="F16" s="1181"/>
      <c r="G16" s="1181"/>
      <c r="H16" s="1181"/>
      <c r="I16" s="1181"/>
      <c r="J16" s="1182"/>
    </row>
    <row r="17" spans="1:48">
      <c r="A17" s="257"/>
      <c r="B17" s="1183"/>
      <c r="C17" s="1181"/>
      <c r="D17" s="1181"/>
      <c r="E17" s="1181"/>
      <c r="F17" s="1181"/>
      <c r="G17" s="1181"/>
      <c r="H17" s="1181"/>
      <c r="I17" s="1181"/>
      <c r="J17" s="1182"/>
    </row>
    <row r="18" spans="1:48">
      <c r="A18" s="257"/>
      <c r="B18" s="1183"/>
      <c r="C18" s="1181"/>
      <c r="D18" s="1181"/>
      <c r="E18" s="1181"/>
      <c r="F18" s="1181"/>
      <c r="G18" s="1181"/>
      <c r="H18" s="1181"/>
      <c r="I18" s="1181"/>
      <c r="J18" s="1182"/>
    </row>
    <row r="19" spans="1:48">
      <c r="A19" s="257"/>
      <c r="B19" s="1181"/>
      <c r="C19" s="1181"/>
      <c r="D19" s="1181"/>
      <c r="E19" s="1181"/>
      <c r="F19" s="1181"/>
      <c r="G19" s="1181"/>
      <c r="H19" s="1181"/>
      <c r="I19" s="1181"/>
      <c r="J19" s="1182"/>
    </row>
    <row r="20" spans="1:48" ht="13.5" customHeight="1">
      <c r="A20" s="257"/>
      <c r="B20" s="1181" t="s">
        <v>490</v>
      </c>
      <c r="C20" s="1181"/>
      <c r="D20" s="1181"/>
      <c r="E20" s="1181"/>
      <c r="F20" s="1181"/>
      <c r="G20" s="1181"/>
      <c r="H20" s="1181"/>
      <c r="I20" s="1181"/>
      <c r="J20" s="1182"/>
    </row>
    <row r="21" spans="1:48" ht="13.5" customHeight="1">
      <c r="A21" s="257"/>
      <c r="B21" s="1181"/>
      <c r="C21" s="1181"/>
      <c r="D21" s="1181"/>
      <c r="E21" s="1181"/>
      <c r="F21" s="1181"/>
      <c r="G21" s="1181"/>
      <c r="H21" s="1181"/>
      <c r="I21" s="1181"/>
      <c r="J21" s="1182"/>
    </row>
    <row r="22" spans="1:48" ht="13.5" customHeight="1">
      <c r="A22" s="257"/>
      <c r="B22" s="1181"/>
      <c r="C22" s="1181"/>
      <c r="D22" s="1181"/>
      <c r="E22" s="1181"/>
      <c r="F22" s="1181"/>
      <c r="G22" s="1181"/>
      <c r="H22" s="1181"/>
      <c r="I22" s="1181"/>
      <c r="J22" s="1182"/>
    </row>
    <row r="23" spans="1:48" ht="13.5" customHeight="1">
      <c r="A23" s="257"/>
      <c r="B23" s="1181" t="s">
        <v>491</v>
      </c>
      <c r="C23" s="1181"/>
      <c r="D23" s="1181"/>
      <c r="E23" s="1181"/>
      <c r="F23" s="1181"/>
      <c r="G23" s="1181"/>
      <c r="H23" s="1181"/>
      <c r="I23" s="1181"/>
      <c r="J23" s="1182"/>
    </row>
    <row r="24" spans="1:48" ht="13.5" customHeight="1">
      <c r="A24" s="257"/>
      <c r="B24" s="1181"/>
      <c r="C24" s="1181"/>
      <c r="D24" s="1181"/>
      <c r="E24" s="1181"/>
      <c r="F24" s="1181"/>
      <c r="G24" s="1181"/>
      <c r="H24" s="1181"/>
      <c r="I24" s="1181"/>
      <c r="J24" s="1182"/>
      <c r="AV24" s="307"/>
    </row>
    <row r="25" spans="1:48" ht="13.5" customHeight="1">
      <c r="A25" s="257"/>
      <c r="B25" s="1181"/>
      <c r="C25" s="1181"/>
      <c r="D25" s="1181"/>
      <c r="E25" s="1181"/>
      <c r="F25" s="1181"/>
      <c r="G25" s="1181"/>
      <c r="H25" s="1181"/>
      <c r="I25" s="1181"/>
      <c r="J25" s="1182"/>
    </row>
    <row r="26" spans="1:48">
      <c r="A26" s="257"/>
      <c r="B26" s="1181" t="s">
        <v>492</v>
      </c>
      <c r="C26" s="1181"/>
      <c r="D26" s="1181"/>
      <c r="E26" s="1181"/>
      <c r="F26" s="1181"/>
      <c r="G26" s="1181"/>
      <c r="H26" s="1181"/>
      <c r="I26" s="1181"/>
      <c r="J26" s="1182"/>
    </row>
    <row r="27" spans="1:48">
      <c r="A27" s="257"/>
      <c r="B27" s="1181"/>
      <c r="C27" s="1181"/>
      <c r="D27" s="1181"/>
      <c r="E27" s="1181"/>
      <c r="F27" s="1181"/>
      <c r="G27" s="1181"/>
      <c r="H27" s="1181"/>
      <c r="I27" s="1181"/>
      <c r="J27" s="1182"/>
    </row>
    <row r="28" spans="1:48">
      <c r="A28" s="257"/>
      <c r="B28" s="1181"/>
      <c r="C28" s="1181"/>
      <c r="D28" s="1181"/>
      <c r="E28" s="1181"/>
      <c r="F28" s="1181"/>
      <c r="G28" s="1181"/>
      <c r="H28" s="1181"/>
      <c r="I28" s="1181"/>
      <c r="J28" s="1182"/>
    </row>
    <row r="29" spans="1:48">
      <c r="A29" s="257"/>
      <c r="B29" s="1181" t="s">
        <v>493</v>
      </c>
      <c r="C29" s="1181"/>
      <c r="D29" s="1181"/>
      <c r="E29" s="1181"/>
      <c r="F29" s="1181"/>
      <c r="G29" s="1181"/>
      <c r="H29" s="1181"/>
      <c r="I29" s="1181"/>
      <c r="J29" s="1182"/>
    </row>
    <row r="30" spans="1:48">
      <c r="A30" s="257"/>
      <c r="B30" s="1181"/>
      <c r="C30" s="1181"/>
      <c r="D30" s="1181"/>
      <c r="E30" s="1181"/>
      <c r="F30" s="1181"/>
      <c r="G30" s="1181"/>
      <c r="H30" s="1181"/>
      <c r="I30" s="1181"/>
      <c r="J30" s="1182"/>
    </row>
    <row r="31" spans="1:48">
      <c r="A31" s="257"/>
      <c r="B31" s="1181"/>
      <c r="C31" s="1181"/>
      <c r="D31" s="1181"/>
      <c r="E31" s="1181"/>
      <c r="F31" s="1181"/>
      <c r="G31" s="1181"/>
      <c r="H31" s="1181"/>
      <c r="I31" s="1181"/>
      <c r="J31" s="1182"/>
    </row>
    <row r="32" spans="1:48">
      <c r="A32" s="257"/>
      <c r="B32" s="1181" t="s">
        <v>494</v>
      </c>
      <c r="C32" s="1181"/>
      <c r="D32" s="1181"/>
      <c r="E32" s="1181"/>
      <c r="F32" s="1181"/>
      <c r="G32" s="1181"/>
      <c r="H32" s="1181"/>
      <c r="I32" s="1181"/>
      <c r="J32" s="1182"/>
    </row>
    <row r="33" spans="1:10">
      <c r="A33" s="257"/>
      <c r="B33" s="1181"/>
      <c r="C33" s="1181"/>
      <c r="D33" s="1181"/>
      <c r="E33" s="1181"/>
      <c r="F33" s="1181"/>
      <c r="G33" s="1181"/>
      <c r="H33" s="1181"/>
      <c r="I33" s="1181"/>
      <c r="J33" s="1182"/>
    </row>
    <row r="34" spans="1:10">
      <c r="A34" s="257"/>
      <c r="B34" s="1181"/>
      <c r="C34" s="1181"/>
      <c r="D34" s="1181"/>
      <c r="E34" s="1181"/>
      <c r="F34" s="1181"/>
      <c r="G34" s="1181"/>
      <c r="H34" s="1181"/>
      <c r="I34" s="1181"/>
      <c r="J34" s="1182"/>
    </row>
    <row r="35" spans="1:10">
      <c r="A35" s="257"/>
      <c r="J35" s="252"/>
    </row>
    <row r="36" spans="1:10">
      <c r="A36" s="257"/>
      <c r="J36" s="252"/>
    </row>
    <row r="37" spans="1:10" ht="14.25" customHeight="1">
      <c r="A37" s="257"/>
      <c r="B37" s="1188" t="s">
        <v>495</v>
      </c>
      <c r="C37" s="1189"/>
      <c r="D37" s="1193" t="s">
        <v>498</v>
      </c>
      <c r="E37" s="1194"/>
      <c r="F37" s="1194"/>
      <c r="G37" s="1194"/>
      <c r="H37" s="1194"/>
      <c r="I37" s="1189"/>
      <c r="J37" s="252"/>
    </row>
    <row r="38" spans="1:10" ht="14.25" customHeight="1">
      <c r="A38" s="257"/>
      <c r="B38" s="1190"/>
      <c r="C38" s="1167"/>
      <c r="D38" s="1190"/>
      <c r="E38" s="1166"/>
      <c r="F38" s="1166"/>
      <c r="G38" s="1166"/>
      <c r="H38" s="1166"/>
      <c r="I38" s="1167"/>
      <c r="J38" s="252"/>
    </row>
    <row r="39" spans="1:10" ht="14.25" customHeight="1">
      <c r="A39" s="257"/>
      <c r="B39" s="1191"/>
      <c r="C39" s="1192"/>
      <c r="D39" s="1191"/>
      <c r="E39" s="1195"/>
      <c r="F39" s="1195"/>
      <c r="G39" s="1195"/>
      <c r="H39" s="1195"/>
      <c r="I39" s="1192"/>
      <c r="J39" s="252"/>
    </row>
    <row r="40" spans="1:10" ht="14.25" customHeight="1">
      <c r="A40" s="257"/>
      <c r="B40" s="1193" t="s">
        <v>42</v>
      </c>
      <c r="C40" s="1189"/>
      <c r="D40" s="1196">
        <f>①!C3</f>
        <v>0</v>
      </c>
      <c r="E40" s="1197"/>
      <c r="F40" s="1197"/>
      <c r="G40" s="1197"/>
      <c r="H40" s="1197"/>
      <c r="I40" s="1198"/>
      <c r="J40" s="259"/>
    </row>
    <row r="41" spans="1:10" ht="14.25" customHeight="1">
      <c r="A41" s="257"/>
      <c r="B41" s="1190"/>
      <c r="C41" s="1167"/>
      <c r="D41" s="1199"/>
      <c r="E41" s="1200"/>
      <c r="F41" s="1200"/>
      <c r="G41" s="1200"/>
      <c r="H41" s="1200"/>
      <c r="I41" s="1201"/>
      <c r="J41" s="259"/>
    </row>
    <row r="42" spans="1:10" ht="14.25" customHeight="1">
      <c r="A42" s="257"/>
      <c r="B42" s="1191"/>
      <c r="C42" s="1192"/>
      <c r="D42" s="1202"/>
      <c r="E42" s="1203"/>
      <c r="F42" s="1203"/>
      <c r="G42" s="1203"/>
      <c r="H42" s="1203"/>
      <c r="I42" s="1204"/>
      <c r="J42" s="259"/>
    </row>
    <row r="43" spans="1:10" ht="14.25" customHeight="1">
      <c r="A43" s="257"/>
      <c r="B43" s="1193" t="s">
        <v>496</v>
      </c>
      <c r="C43" s="1189"/>
      <c r="D43" s="1193"/>
      <c r="E43" s="1194"/>
      <c r="F43" s="1194"/>
      <c r="G43" s="1194"/>
      <c r="H43" s="1194"/>
      <c r="I43" s="1189"/>
      <c r="J43" s="252"/>
    </row>
    <row r="44" spans="1:10" ht="14.25" customHeight="1">
      <c r="A44" s="257"/>
      <c r="B44" s="1190"/>
      <c r="C44" s="1167"/>
      <c r="D44" s="1190"/>
      <c r="E44" s="1166"/>
      <c r="F44" s="1166"/>
      <c r="G44" s="1166"/>
      <c r="H44" s="1166"/>
      <c r="I44" s="1167"/>
      <c r="J44" s="259"/>
    </row>
    <row r="45" spans="1:10" ht="14.25" customHeight="1">
      <c r="A45" s="257"/>
      <c r="B45" s="1191"/>
      <c r="C45" s="1192"/>
      <c r="D45" s="1191"/>
      <c r="E45" s="1195"/>
      <c r="F45" s="1195"/>
      <c r="G45" s="1195"/>
      <c r="H45" s="1195"/>
      <c r="I45" s="1192"/>
      <c r="J45" s="259"/>
    </row>
    <row r="46" spans="1:10" ht="14.25" customHeight="1">
      <c r="A46" s="257"/>
      <c r="B46" s="1193" t="s">
        <v>497</v>
      </c>
      <c r="C46" s="1189"/>
      <c r="D46" s="1196"/>
      <c r="E46" s="1197"/>
      <c r="F46" s="1197"/>
      <c r="G46" s="1197"/>
      <c r="H46" s="1197"/>
      <c r="I46" s="1198"/>
      <c r="J46" s="259"/>
    </row>
    <row r="47" spans="1:10" ht="14.25" customHeight="1">
      <c r="A47" s="257"/>
      <c r="B47" s="1190"/>
      <c r="C47" s="1167"/>
      <c r="D47" s="1199"/>
      <c r="E47" s="1200"/>
      <c r="F47" s="1200"/>
      <c r="G47" s="1200"/>
      <c r="H47" s="1200"/>
      <c r="I47" s="1201"/>
      <c r="J47" s="252"/>
    </row>
    <row r="48" spans="1:10" ht="14.25" customHeight="1">
      <c r="A48" s="257"/>
      <c r="B48" s="1191"/>
      <c r="C48" s="1192"/>
      <c r="D48" s="1202"/>
      <c r="E48" s="1203"/>
      <c r="F48" s="1203"/>
      <c r="G48" s="1203"/>
      <c r="H48" s="1203"/>
      <c r="I48" s="1204"/>
      <c r="J48" s="259"/>
    </row>
    <row r="49" spans="1:10">
      <c r="A49" s="260"/>
      <c r="B49" s="265"/>
      <c r="C49" s="258"/>
      <c r="D49" s="258"/>
      <c r="E49" s="258"/>
      <c r="F49" s="258"/>
      <c r="G49" s="258"/>
      <c r="H49" s="258"/>
      <c r="I49" s="258"/>
      <c r="J49" s="259"/>
    </row>
    <row r="50" spans="1:10">
      <c r="A50" s="251"/>
      <c r="C50" s="258"/>
      <c r="D50" s="258"/>
      <c r="E50" s="258"/>
      <c r="F50" s="258"/>
      <c r="G50" s="258"/>
      <c r="H50" s="258"/>
      <c r="I50" s="258"/>
      <c r="J50" s="259"/>
    </row>
    <row r="51" spans="1:10">
      <c r="A51" s="251"/>
      <c r="C51" s="258"/>
      <c r="D51" s="258"/>
      <c r="E51" s="258"/>
      <c r="F51" s="258"/>
      <c r="G51" s="258"/>
      <c r="H51" s="258"/>
      <c r="I51" s="258"/>
      <c r="J51" s="259"/>
    </row>
    <row r="52" spans="1:10">
      <c r="A52" s="251"/>
      <c r="C52" s="258"/>
      <c r="D52" s="258"/>
      <c r="E52" s="258"/>
      <c r="F52" s="258"/>
      <c r="G52" s="258"/>
      <c r="H52" s="258"/>
      <c r="I52" s="258"/>
      <c r="J52" s="259"/>
    </row>
    <row r="53" spans="1:10">
      <c r="A53" s="251"/>
      <c r="C53" s="258"/>
      <c r="D53" s="258"/>
      <c r="E53" s="258"/>
      <c r="F53" s="258"/>
      <c r="G53" s="258"/>
      <c r="H53" s="258"/>
      <c r="I53" s="258"/>
      <c r="J53" s="259"/>
    </row>
    <row r="54" spans="1:10">
      <c r="A54" s="251"/>
      <c r="C54" s="258"/>
      <c r="D54" s="258"/>
      <c r="E54" s="258"/>
      <c r="F54" s="258"/>
      <c r="G54" s="258"/>
      <c r="H54" s="258"/>
      <c r="I54" s="258"/>
      <c r="J54" s="259"/>
    </row>
    <row r="55" spans="1:10">
      <c r="A55" s="261"/>
      <c r="B55" s="254"/>
      <c r="C55" s="262"/>
      <c r="D55" s="262"/>
      <c r="E55" s="262"/>
      <c r="F55" s="262"/>
      <c r="G55" s="262"/>
      <c r="H55" s="262"/>
      <c r="I55" s="262"/>
      <c r="J55" s="263"/>
    </row>
  </sheetData>
  <mergeCells count="22">
    <mergeCell ref="B37:C39"/>
    <mergeCell ref="B40:C42"/>
    <mergeCell ref="B43:C45"/>
    <mergeCell ref="B46:C48"/>
    <mergeCell ref="D37:I39"/>
    <mergeCell ref="D40:I42"/>
    <mergeCell ref="D43:I45"/>
    <mergeCell ref="D46:I48"/>
    <mergeCell ref="B20:J22"/>
    <mergeCell ref="B23:J25"/>
    <mergeCell ref="B26:J28"/>
    <mergeCell ref="B29:J31"/>
    <mergeCell ref="B32:J34"/>
    <mergeCell ref="A10:B10"/>
    <mergeCell ref="A11:B11"/>
    <mergeCell ref="B13:J15"/>
    <mergeCell ref="B16:J19"/>
    <mergeCell ref="A2:J2"/>
    <mergeCell ref="A7:J7"/>
    <mergeCell ref="A9:J9"/>
    <mergeCell ref="C10:J10"/>
    <mergeCell ref="C11:J11"/>
  </mergeCells>
  <phoneticPr fontId="6"/>
  <pageMargins left="0.70866141732283472" right="0.70866141732283472" top="0.74803149606299213" bottom="0.74803149606299213" header="0.31496062992125984" footer="0.31496062992125984"/>
  <pageSetup paperSize="9" scale="92" orientation="portrait" r:id="rId1"/>
  <colBreaks count="1" manualBreakCount="1">
    <brk id="10" max="50" man="1"/>
  </col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0</xdr:col>
                    <xdr:colOff>66675</xdr:colOff>
                    <xdr:row>12</xdr:row>
                    <xdr:rowOff>133350</xdr:rowOff>
                  </from>
                  <to>
                    <xdr:col>0</xdr:col>
                    <xdr:colOff>304800</xdr:colOff>
                    <xdr:row>14</xdr:row>
                    <xdr:rowOff>38100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0</xdr:col>
                    <xdr:colOff>66675</xdr:colOff>
                    <xdr:row>15</xdr:row>
                    <xdr:rowOff>133350</xdr:rowOff>
                  </from>
                  <to>
                    <xdr:col>0</xdr:col>
                    <xdr:colOff>304800</xdr:colOff>
                    <xdr:row>17</xdr:row>
                    <xdr:rowOff>38100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0</xdr:col>
                    <xdr:colOff>66675</xdr:colOff>
                    <xdr:row>19</xdr:row>
                    <xdr:rowOff>133350</xdr:rowOff>
                  </from>
                  <to>
                    <xdr:col>0</xdr:col>
                    <xdr:colOff>304800</xdr:colOff>
                    <xdr:row>21</xdr:row>
                    <xdr:rowOff>38100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0</xdr:col>
                    <xdr:colOff>66675</xdr:colOff>
                    <xdr:row>22</xdr:row>
                    <xdr:rowOff>123825</xdr:rowOff>
                  </from>
                  <to>
                    <xdr:col>0</xdr:col>
                    <xdr:colOff>304800</xdr:colOff>
                    <xdr:row>24</xdr:row>
                    <xdr:rowOff>28575</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0</xdr:col>
                    <xdr:colOff>66675</xdr:colOff>
                    <xdr:row>25</xdr:row>
                    <xdr:rowOff>133350</xdr:rowOff>
                  </from>
                  <to>
                    <xdr:col>0</xdr:col>
                    <xdr:colOff>304800</xdr:colOff>
                    <xdr:row>27</xdr:row>
                    <xdr:rowOff>38100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0</xdr:col>
                    <xdr:colOff>66675</xdr:colOff>
                    <xdr:row>28</xdr:row>
                    <xdr:rowOff>133350</xdr:rowOff>
                  </from>
                  <to>
                    <xdr:col>0</xdr:col>
                    <xdr:colOff>304800</xdr:colOff>
                    <xdr:row>30</xdr:row>
                    <xdr:rowOff>38100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0</xdr:col>
                    <xdr:colOff>66675</xdr:colOff>
                    <xdr:row>31</xdr:row>
                    <xdr:rowOff>133350</xdr:rowOff>
                  </from>
                  <to>
                    <xdr:col>0</xdr:col>
                    <xdr:colOff>304800</xdr:colOff>
                    <xdr:row>33</xdr:row>
                    <xdr:rowOff>38100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4D766-FDBD-4DB6-91AA-D0C43F108A60}">
  <sheetPr>
    <tabColor rgb="FFB4F2FE"/>
  </sheetPr>
  <dimension ref="A1:AQ68"/>
  <sheetViews>
    <sheetView view="pageBreakPreview" zoomScale="90" zoomScaleNormal="75" zoomScaleSheetLayoutView="90" workbookViewId="0">
      <selection activeCell="AW58" sqref="AW58"/>
    </sheetView>
  </sheetViews>
  <sheetFormatPr defaultRowHeight="13.5"/>
  <cols>
    <col min="1" max="1" width="3.875" customWidth="1"/>
    <col min="2" max="30" width="3" customWidth="1"/>
    <col min="31" max="43" width="2.625" customWidth="1"/>
  </cols>
  <sheetData>
    <row r="1" spans="1:43" ht="12" customHeight="1">
      <c r="A1" s="372"/>
      <c r="B1" s="1281" t="s">
        <v>658</v>
      </c>
      <c r="C1" s="1281"/>
      <c r="D1" s="1281"/>
      <c r="E1" s="1281"/>
      <c r="F1" s="1281"/>
      <c r="G1" s="1281"/>
      <c r="H1" s="1281"/>
      <c r="I1" s="1281"/>
      <c r="J1" s="1281"/>
      <c r="K1" s="1281"/>
      <c r="L1" s="1281"/>
      <c r="M1" s="1281"/>
      <c r="N1" s="1281"/>
      <c r="O1" s="1281"/>
      <c r="P1" s="1281"/>
      <c r="Q1" s="1281"/>
      <c r="R1" s="1281"/>
      <c r="S1" s="1281"/>
      <c r="T1" s="1281"/>
      <c r="U1" s="1281"/>
      <c r="V1" s="1281"/>
      <c r="W1" s="1281"/>
      <c r="X1" s="1281"/>
      <c r="Y1" s="1281"/>
      <c r="Z1" s="1281"/>
      <c r="AA1" s="1281"/>
      <c r="AB1" s="1281"/>
      <c r="AC1" s="1281"/>
      <c r="AD1" s="1281"/>
      <c r="AE1" s="373"/>
      <c r="AF1" s="373"/>
      <c r="AG1" s="373"/>
      <c r="AH1" s="373"/>
      <c r="AI1" s="373"/>
      <c r="AJ1" s="373"/>
      <c r="AK1" s="373"/>
      <c r="AL1" s="373"/>
      <c r="AM1" s="373"/>
      <c r="AN1" s="373"/>
      <c r="AO1" s="373"/>
      <c r="AP1" s="373"/>
      <c r="AQ1" s="373"/>
    </row>
    <row r="2" spans="1:43" ht="12" customHeight="1">
      <c r="A2" s="372"/>
      <c r="B2" s="1281"/>
      <c r="C2" s="1281"/>
      <c r="D2" s="1281"/>
      <c r="E2" s="1281"/>
      <c r="F2" s="1281"/>
      <c r="G2" s="1281"/>
      <c r="H2" s="1281"/>
      <c r="I2" s="1281"/>
      <c r="J2" s="1281"/>
      <c r="K2" s="1281"/>
      <c r="L2" s="1281"/>
      <c r="M2" s="1281"/>
      <c r="N2" s="1281"/>
      <c r="O2" s="1281"/>
      <c r="P2" s="1281"/>
      <c r="Q2" s="1281"/>
      <c r="R2" s="1281"/>
      <c r="S2" s="1281"/>
      <c r="T2" s="1281"/>
      <c r="U2" s="1281"/>
      <c r="V2" s="1281"/>
      <c r="W2" s="1281"/>
      <c r="X2" s="1281"/>
      <c r="Y2" s="1281"/>
      <c r="Z2" s="1281"/>
      <c r="AA2" s="1281"/>
      <c r="AB2" s="1281"/>
      <c r="AC2" s="1281"/>
      <c r="AD2" s="1281"/>
      <c r="AE2" s="373"/>
      <c r="AF2" s="373"/>
      <c r="AG2" s="373"/>
      <c r="AH2" s="373"/>
      <c r="AI2" s="373"/>
      <c r="AJ2" s="373"/>
      <c r="AK2" s="373"/>
      <c r="AL2" s="373"/>
      <c r="AM2" s="373"/>
      <c r="AN2" s="373"/>
      <c r="AO2" s="373"/>
      <c r="AP2" s="373"/>
      <c r="AQ2" s="373"/>
    </row>
    <row r="3" spans="1:43" ht="12" customHeight="1">
      <c r="A3" s="372"/>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3"/>
      <c r="AF3" s="373"/>
      <c r="AG3" s="373"/>
      <c r="AH3" s="373"/>
      <c r="AI3" s="373"/>
      <c r="AJ3" s="373"/>
      <c r="AK3" s="373"/>
      <c r="AL3" s="373"/>
      <c r="AM3" s="373"/>
      <c r="AN3" s="373"/>
      <c r="AO3" s="373"/>
      <c r="AP3" s="373"/>
      <c r="AQ3" s="373"/>
    </row>
    <row r="4" spans="1:43" ht="12" customHeight="1">
      <c r="A4" s="372"/>
      <c r="B4" s="372"/>
      <c r="C4" s="372"/>
      <c r="D4" s="903" t="s">
        <v>659</v>
      </c>
      <c r="E4" s="906"/>
      <c r="F4" s="906"/>
      <c r="G4" s="906"/>
      <c r="H4" s="906"/>
      <c r="I4" s="906"/>
      <c r="J4" s="906"/>
      <c r="K4" s="906"/>
      <c r="L4" s="906"/>
      <c r="M4" s="906"/>
      <c r="N4" s="906"/>
      <c r="O4" s="906"/>
      <c r="P4" s="906"/>
      <c r="Q4" s="906"/>
      <c r="R4" s="906"/>
      <c r="S4" s="906"/>
      <c r="T4" s="906"/>
      <c r="U4" s="906"/>
      <c r="V4" s="906"/>
      <c r="W4" s="906"/>
      <c r="X4" s="906"/>
      <c r="Y4" s="906"/>
      <c r="Z4" s="906"/>
      <c r="AA4" s="906"/>
      <c r="AB4" s="947"/>
      <c r="AC4" s="372"/>
      <c r="AD4" s="372"/>
      <c r="AE4" s="373"/>
      <c r="AF4" s="373"/>
      <c r="AG4" s="373"/>
      <c r="AH4" s="373"/>
      <c r="AI4" s="373"/>
      <c r="AJ4" s="373"/>
      <c r="AK4" s="373"/>
      <c r="AL4" s="373"/>
      <c r="AM4" s="373"/>
      <c r="AN4" s="373"/>
      <c r="AO4" s="373"/>
      <c r="AP4" s="373"/>
      <c r="AQ4" s="373"/>
    </row>
    <row r="5" spans="1:43" ht="12" customHeight="1">
      <c r="A5" s="373"/>
      <c r="B5" s="373"/>
      <c r="C5" s="373"/>
      <c r="D5" s="1282"/>
      <c r="E5" s="1283"/>
      <c r="F5" s="1283"/>
      <c r="G5" s="1283"/>
      <c r="H5" s="1283"/>
      <c r="I5" s="1283"/>
      <c r="J5" s="1283"/>
      <c r="K5" s="1283"/>
      <c r="L5" s="1283"/>
      <c r="M5" s="1283"/>
      <c r="N5" s="1283"/>
      <c r="O5" s="1283"/>
      <c r="P5" s="1283"/>
      <c r="Q5" s="1283"/>
      <c r="R5" s="1283"/>
      <c r="S5" s="1283"/>
      <c r="T5" s="1283"/>
      <c r="U5" s="1283"/>
      <c r="V5" s="1283"/>
      <c r="W5" s="1283"/>
      <c r="X5" s="1283"/>
      <c r="Y5" s="1283"/>
      <c r="Z5" s="1283"/>
      <c r="AA5" s="1283"/>
      <c r="AB5" s="1284"/>
      <c r="AC5" s="373"/>
      <c r="AD5" s="373"/>
      <c r="AE5" s="373"/>
      <c r="AF5" s="373"/>
      <c r="AG5" s="373"/>
      <c r="AH5" s="373"/>
      <c r="AI5" s="373"/>
      <c r="AJ5" s="373"/>
      <c r="AK5" s="373"/>
      <c r="AL5" s="373"/>
      <c r="AM5" s="373"/>
      <c r="AN5" s="373"/>
      <c r="AO5" s="373"/>
      <c r="AP5" s="373"/>
      <c r="AQ5" s="373"/>
    </row>
    <row r="6" spans="1:43" ht="12" customHeight="1">
      <c r="A6" s="373"/>
      <c r="B6" s="373"/>
      <c r="C6" s="373"/>
      <c r="D6" s="948"/>
      <c r="E6" s="908"/>
      <c r="F6" s="908"/>
      <c r="G6" s="908"/>
      <c r="H6" s="908"/>
      <c r="I6" s="908"/>
      <c r="J6" s="908"/>
      <c r="K6" s="908"/>
      <c r="L6" s="908"/>
      <c r="M6" s="908"/>
      <c r="N6" s="908"/>
      <c r="O6" s="908"/>
      <c r="P6" s="908"/>
      <c r="Q6" s="908"/>
      <c r="R6" s="908"/>
      <c r="S6" s="908"/>
      <c r="T6" s="908"/>
      <c r="U6" s="908"/>
      <c r="V6" s="908"/>
      <c r="W6" s="908"/>
      <c r="X6" s="908"/>
      <c r="Y6" s="908"/>
      <c r="Z6" s="908"/>
      <c r="AA6" s="908"/>
      <c r="AB6" s="949"/>
      <c r="AC6" s="373"/>
      <c r="AD6" s="373"/>
      <c r="AE6" s="373"/>
      <c r="AF6" s="373"/>
      <c r="AG6" s="373"/>
      <c r="AH6" s="373"/>
      <c r="AI6" s="373"/>
      <c r="AJ6" s="373"/>
      <c r="AK6" s="373"/>
      <c r="AL6" s="373"/>
      <c r="AM6" s="373"/>
      <c r="AN6" s="373"/>
      <c r="AO6" s="373"/>
      <c r="AP6" s="373"/>
      <c r="AQ6" s="373"/>
    </row>
    <row r="7" spans="1:43" ht="12" customHeight="1" thickBot="1">
      <c r="A7" s="373"/>
      <c r="B7" s="373"/>
      <c r="C7" s="373"/>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3"/>
      <c r="AD7" s="373"/>
      <c r="AE7" s="373"/>
      <c r="AF7" s="373"/>
      <c r="AG7" s="373"/>
      <c r="AH7" s="373"/>
      <c r="AI7" s="373"/>
      <c r="AJ7" s="373"/>
      <c r="AK7" s="373"/>
      <c r="AL7" s="373"/>
      <c r="AM7" s="373"/>
      <c r="AN7" s="373"/>
      <c r="AO7" s="373"/>
      <c r="AP7" s="373"/>
      <c r="AQ7" s="373"/>
    </row>
    <row r="8" spans="1:43" ht="12" customHeight="1" thickTop="1">
      <c r="A8" s="373"/>
      <c r="B8" s="1285" t="s">
        <v>660</v>
      </c>
      <c r="C8" s="1264"/>
      <c r="D8" s="1242">
        <v>9</v>
      </c>
      <c r="E8" s="1242"/>
      <c r="F8" s="1242" t="s">
        <v>6</v>
      </c>
      <c r="G8" s="1242">
        <v>5</v>
      </c>
      <c r="H8" s="1242"/>
      <c r="I8" s="1269" t="s">
        <v>0</v>
      </c>
      <c r="J8" s="1288" t="s">
        <v>301</v>
      </c>
      <c r="K8" s="1289"/>
      <c r="L8" s="1242">
        <v>14</v>
      </c>
      <c r="M8" s="1242"/>
      <c r="N8" s="1242" t="s">
        <v>661</v>
      </c>
      <c r="O8" s="1242">
        <v>0</v>
      </c>
      <c r="P8" s="1242"/>
      <c r="Q8" s="1242" t="s">
        <v>21</v>
      </c>
      <c r="R8" s="1242"/>
      <c r="S8" s="1300">
        <v>16</v>
      </c>
      <c r="T8" s="1300"/>
      <c r="U8" s="1302" t="s">
        <v>661</v>
      </c>
      <c r="V8" s="1242">
        <v>0</v>
      </c>
      <c r="W8" s="1242"/>
      <c r="X8" s="1296" t="s">
        <v>198</v>
      </c>
      <c r="Y8" s="1297"/>
      <c r="Z8" s="1292" t="s">
        <v>682</v>
      </c>
      <c r="AA8" s="1292"/>
      <c r="AB8" s="1292"/>
      <c r="AC8" s="1292"/>
      <c r="AD8" s="1293"/>
      <c r="AE8" s="373"/>
      <c r="AF8" s="373"/>
      <c r="AG8" s="373"/>
      <c r="AH8" s="373"/>
      <c r="AI8" s="373"/>
      <c r="AJ8" s="373"/>
      <c r="AK8" s="373"/>
      <c r="AL8" s="373"/>
      <c r="AM8" s="373"/>
      <c r="AN8" s="373"/>
      <c r="AO8" s="373"/>
      <c r="AP8" s="373"/>
      <c r="AQ8" s="373"/>
    </row>
    <row r="9" spans="1:43" ht="12" customHeight="1" thickBot="1">
      <c r="B9" s="1286"/>
      <c r="C9" s="1266"/>
      <c r="D9" s="1287"/>
      <c r="E9" s="1287"/>
      <c r="F9" s="1287"/>
      <c r="G9" s="1287"/>
      <c r="H9" s="1287"/>
      <c r="I9" s="1245"/>
      <c r="J9" s="1290"/>
      <c r="K9" s="1291"/>
      <c r="L9" s="1243"/>
      <c r="M9" s="1243"/>
      <c r="N9" s="1243"/>
      <c r="O9" s="1243"/>
      <c r="P9" s="1243"/>
      <c r="Q9" s="1243"/>
      <c r="R9" s="1243"/>
      <c r="S9" s="1301"/>
      <c r="T9" s="1301"/>
      <c r="U9" s="1277"/>
      <c r="V9" s="1243"/>
      <c r="W9" s="1243"/>
      <c r="X9" s="1298"/>
      <c r="Y9" s="1299"/>
      <c r="Z9" s="1294"/>
      <c r="AA9" s="1294"/>
      <c r="AB9" s="1294"/>
      <c r="AC9" s="1294"/>
      <c r="AD9" s="1295"/>
      <c r="AE9" s="373"/>
      <c r="AF9" s="373"/>
      <c r="AG9" s="373"/>
      <c r="AH9" s="373"/>
      <c r="AI9" s="373"/>
      <c r="AJ9" s="373"/>
      <c r="AK9" s="373"/>
      <c r="AL9" s="373"/>
      <c r="AM9" s="373"/>
      <c r="AN9" s="373"/>
      <c r="AO9" s="373"/>
      <c r="AP9" s="373"/>
      <c r="AQ9" s="373"/>
    </row>
    <row r="10" spans="1:43" ht="12" customHeight="1" thickTop="1">
      <c r="B10" s="1264" t="s">
        <v>662</v>
      </c>
      <c r="C10" s="1265"/>
      <c r="D10" s="1268" t="s">
        <v>683</v>
      </c>
      <c r="E10" s="1242"/>
      <c r="F10" s="1242"/>
      <c r="G10" s="1242"/>
      <c r="H10" s="1242"/>
      <c r="I10" s="1242"/>
      <c r="J10" s="1242"/>
      <c r="K10" s="1242"/>
      <c r="L10" s="1242"/>
      <c r="M10" s="1242"/>
      <c r="N10" s="1242"/>
      <c r="O10" s="1242"/>
      <c r="P10" s="1242"/>
      <c r="Q10" s="1269"/>
      <c r="R10" s="1271" t="s">
        <v>663</v>
      </c>
      <c r="S10" s="1272"/>
      <c r="T10" s="1275">
        <f>W10+Z10</f>
        <v>70</v>
      </c>
      <c r="U10" s="1276"/>
      <c r="V10" s="1279" t="s">
        <v>178</v>
      </c>
      <c r="W10" s="1256">
        <v>45</v>
      </c>
      <c r="X10" s="1257"/>
      <c r="Y10" s="1260" t="s">
        <v>179</v>
      </c>
      <c r="Z10" s="1244">
        <v>25</v>
      </c>
      <c r="AA10" s="1245"/>
      <c r="AB10" s="1262" t="s">
        <v>512</v>
      </c>
      <c r="AC10" s="1244">
        <v>5</v>
      </c>
      <c r="AD10" s="1245"/>
      <c r="AE10" s="373"/>
      <c r="AF10" s="373"/>
      <c r="AG10" s="373"/>
      <c r="AH10" s="373"/>
      <c r="AI10" s="373"/>
      <c r="AJ10" s="373"/>
      <c r="AK10" s="373"/>
      <c r="AL10" s="373"/>
      <c r="AM10" s="373"/>
      <c r="AN10" s="373"/>
      <c r="AO10" s="373"/>
      <c r="AP10" s="373"/>
      <c r="AQ10" s="373"/>
    </row>
    <row r="11" spans="1:43" ht="12" customHeight="1">
      <c r="A11" s="376"/>
      <c r="B11" s="1266"/>
      <c r="C11" s="1267"/>
      <c r="D11" s="1270"/>
      <c r="E11" s="1243"/>
      <c r="F11" s="1243"/>
      <c r="G11" s="1243"/>
      <c r="H11" s="1243"/>
      <c r="I11" s="1243"/>
      <c r="J11" s="1243"/>
      <c r="K11" s="1243"/>
      <c r="L11" s="1243"/>
      <c r="M11" s="1243"/>
      <c r="N11" s="1243"/>
      <c r="O11" s="1243"/>
      <c r="P11" s="1243"/>
      <c r="Q11" s="1247"/>
      <c r="R11" s="1273"/>
      <c r="S11" s="1274"/>
      <c r="T11" s="1277"/>
      <c r="U11" s="1278"/>
      <c r="V11" s="1280"/>
      <c r="W11" s="1258"/>
      <c r="X11" s="1259"/>
      <c r="Y11" s="1261"/>
      <c r="Z11" s="1246"/>
      <c r="AA11" s="1247"/>
      <c r="AB11" s="1263"/>
      <c r="AC11" s="1246"/>
      <c r="AD11" s="1247"/>
      <c r="AE11" s="373"/>
      <c r="AF11" s="373"/>
      <c r="AG11" s="373"/>
      <c r="AH11" s="373"/>
      <c r="AI11" s="373"/>
      <c r="AJ11" s="373"/>
      <c r="AK11" s="373"/>
      <c r="AL11" s="373"/>
      <c r="AM11" s="373"/>
      <c r="AN11" s="373"/>
      <c r="AO11" s="373"/>
      <c r="AP11" s="373"/>
      <c r="AQ11" s="373"/>
    </row>
    <row r="12" spans="1:43" ht="12"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row>
    <row r="13" spans="1:43" ht="12" customHeight="1">
      <c r="A13" s="373"/>
      <c r="B13" s="1248" t="s">
        <v>664</v>
      </c>
      <c r="C13" s="1249"/>
      <c r="D13" s="1249"/>
      <c r="E13" s="1249"/>
      <c r="F13" s="1249"/>
      <c r="G13" s="377"/>
      <c r="H13" s="378"/>
      <c r="I13" s="379"/>
      <c r="J13" s="379"/>
      <c r="K13" s="379"/>
      <c r="L13" s="379"/>
      <c r="M13" s="379"/>
      <c r="N13" s="379"/>
      <c r="O13" s="379"/>
      <c r="P13" s="379"/>
      <c r="Q13" s="379"/>
      <c r="R13" s="379"/>
      <c r="S13" s="379"/>
      <c r="T13" s="379"/>
      <c r="U13" s="379"/>
      <c r="V13" s="121"/>
      <c r="W13" s="121"/>
      <c r="X13" s="121"/>
      <c r="Y13" s="121"/>
      <c r="Z13" s="121"/>
      <c r="AA13" s="121"/>
      <c r="AB13" s="121"/>
      <c r="AC13" s="121"/>
      <c r="AD13" s="380"/>
      <c r="AE13" s="373"/>
      <c r="AF13" s="373"/>
      <c r="AG13" s="373"/>
      <c r="AH13" s="373"/>
      <c r="AI13" s="373"/>
      <c r="AJ13" s="373"/>
      <c r="AK13" s="373"/>
      <c r="AL13" s="373"/>
      <c r="AM13" s="373"/>
      <c r="AN13" s="373"/>
      <c r="AO13" s="373"/>
      <c r="AP13" s="373"/>
      <c r="AQ13" s="373"/>
    </row>
    <row r="14" spans="1:43" ht="12" customHeight="1">
      <c r="A14" s="373"/>
      <c r="B14" s="1250"/>
      <c r="C14" s="1251"/>
      <c r="D14" s="1251"/>
      <c r="E14" s="1251"/>
      <c r="F14" s="1251"/>
      <c r="G14" s="381"/>
      <c r="V14" s="1252" t="s">
        <v>665</v>
      </c>
      <c r="W14" s="1252"/>
      <c r="X14" s="1253" t="s">
        <v>666</v>
      </c>
      <c r="Y14" s="1253"/>
      <c r="Z14" s="1254" t="s">
        <v>667</v>
      </c>
      <c r="AA14" s="1254"/>
      <c r="AB14" s="1255" t="s">
        <v>668</v>
      </c>
      <c r="AC14" s="1255"/>
      <c r="AD14" s="382"/>
      <c r="AE14" s="373"/>
      <c r="AF14" s="373"/>
      <c r="AG14" s="373"/>
      <c r="AH14" s="373"/>
      <c r="AI14" s="373"/>
      <c r="AJ14" s="373"/>
      <c r="AK14" s="373"/>
      <c r="AL14" s="373"/>
      <c r="AM14" s="373"/>
      <c r="AN14" s="373"/>
      <c r="AO14" s="373"/>
      <c r="AP14" s="373"/>
      <c r="AQ14" s="373"/>
    </row>
    <row r="15" spans="1:43" ht="12" customHeight="1">
      <c r="A15" s="373"/>
      <c r="B15" s="1250"/>
      <c r="C15" s="1251"/>
      <c r="D15" s="1251"/>
      <c r="E15" s="1251"/>
      <c r="F15" s="1251"/>
      <c r="G15" s="381"/>
      <c r="V15" s="1252"/>
      <c r="W15" s="1252"/>
      <c r="X15" s="1253"/>
      <c r="Y15" s="1253"/>
      <c r="Z15" s="1254"/>
      <c r="AA15" s="1254"/>
      <c r="AB15" s="1255"/>
      <c r="AC15" s="1255"/>
      <c r="AD15" s="382"/>
      <c r="AE15" s="373"/>
      <c r="AF15" s="373"/>
      <c r="AG15" s="373"/>
      <c r="AH15" s="373"/>
      <c r="AI15" s="373"/>
      <c r="AJ15" s="373"/>
      <c r="AK15" s="373"/>
      <c r="AL15" s="373"/>
      <c r="AM15" s="373"/>
      <c r="AN15" s="373"/>
      <c r="AO15" s="373"/>
      <c r="AP15" s="373"/>
      <c r="AQ15" s="373"/>
    </row>
    <row r="16" spans="1:43" ht="12" customHeight="1">
      <c r="A16" s="373"/>
      <c r="B16" s="1217" t="s">
        <v>669</v>
      </c>
      <c r="C16" s="871"/>
      <c r="D16" s="871"/>
      <c r="E16" s="871"/>
      <c r="F16" s="871"/>
      <c r="G16" s="383"/>
      <c r="H16" s="384"/>
      <c r="I16" s="385"/>
      <c r="J16" s="385"/>
      <c r="K16" s="385"/>
      <c r="L16" s="385"/>
      <c r="M16" s="385"/>
      <c r="N16" s="385"/>
      <c r="O16" s="385"/>
      <c r="P16" s="385"/>
      <c r="Q16" s="385"/>
      <c r="R16" s="385"/>
      <c r="S16" s="385"/>
      <c r="T16" s="385"/>
      <c r="U16" s="385"/>
      <c r="V16" s="1240" t="s">
        <v>670</v>
      </c>
      <c r="W16" s="1240"/>
      <c r="X16" s="1240"/>
      <c r="Y16" s="1240"/>
      <c r="Z16" s="1240"/>
      <c r="AA16" s="1240"/>
      <c r="AB16" s="1240"/>
      <c r="AC16" s="1240"/>
      <c r="AD16" s="382"/>
      <c r="AE16" s="373"/>
      <c r="AF16" s="373"/>
      <c r="AG16" s="373"/>
      <c r="AH16" s="373"/>
      <c r="AI16" s="373"/>
      <c r="AJ16" s="402"/>
      <c r="AK16" s="373"/>
      <c r="AL16" s="373"/>
      <c r="AM16" s="373"/>
      <c r="AN16" s="373"/>
      <c r="AO16" s="373"/>
      <c r="AP16" s="373"/>
      <c r="AQ16" s="373"/>
    </row>
    <row r="17" spans="1:43" ht="12" customHeight="1">
      <c r="A17" s="373"/>
      <c r="B17" s="1217"/>
      <c r="C17" s="871"/>
      <c r="D17" s="871"/>
      <c r="E17" s="871"/>
      <c r="F17" s="871"/>
      <c r="G17" s="1236" t="s">
        <v>671</v>
      </c>
      <c r="H17" s="1241"/>
      <c r="I17" s="1241"/>
      <c r="J17" s="1241"/>
      <c r="K17" s="1241"/>
      <c r="L17" s="1241"/>
      <c r="M17" s="1241"/>
      <c r="N17" s="1241"/>
      <c r="O17" s="1241"/>
      <c r="P17" s="1241"/>
      <c r="Q17" s="1241"/>
      <c r="R17" s="1241"/>
      <c r="S17" s="1241"/>
      <c r="T17" s="1241"/>
      <c r="U17" s="1241"/>
      <c r="V17" s="1239"/>
      <c r="W17" s="1239"/>
      <c r="X17" s="1239"/>
      <c r="Y17" s="1239"/>
      <c r="Z17" s="1239"/>
      <c r="AA17" s="1239"/>
      <c r="AB17" s="1239"/>
      <c r="AC17" s="1239"/>
      <c r="AD17" s="386"/>
      <c r="AE17" s="373"/>
      <c r="AF17" s="373"/>
      <c r="AG17" s="373"/>
      <c r="AH17" s="373"/>
      <c r="AI17" s="373"/>
      <c r="AJ17" s="373"/>
      <c r="AK17" s="373"/>
      <c r="AL17" s="373"/>
      <c r="AM17" s="373"/>
      <c r="AN17" s="373"/>
      <c r="AO17" s="373"/>
      <c r="AP17" s="373"/>
      <c r="AQ17" s="373"/>
    </row>
    <row r="18" spans="1:43" ht="12" customHeight="1">
      <c r="A18" s="373"/>
      <c r="B18" s="1217"/>
      <c r="C18" s="871"/>
      <c r="D18" s="871"/>
      <c r="E18" s="871"/>
      <c r="F18" s="871"/>
      <c r="G18" s="1236"/>
      <c r="H18" s="1241"/>
      <c r="I18" s="1241"/>
      <c r="J18" s="1241"/>
      <c r="K18" s="1241"/>
      <c r="L18" s="1241"/>
      <c r="M18" s="1241"/>
      <c r="N18" s="1241"/>
      <c r="O18" s="1241"/>
      <c r="P18" s="1241"/>
      <c r="Q18" s="1241"/>
      <c r="R18" s="1241"/>
      <c r="S18" s="1241"/>
      <c r="T18" s="1241"/>
      <c r="U18" s="1241"/>
      <c r="V18" s="1239"/>
      <c r="W18" s="1239"/>
      <c r="X18" s="1239"/>
      <c r="Y18" s="1239"/>
      <c r="Z18" s="1239"/>
      <c r="AA18" s="1239"/>
      <c r="AB18" s="1239"/>
      <c r="AC18" s="1239"/>
      <c r="AD18" s="386"/>
      <c r="AE18" s="373"/>
      <c r="AF18" s="373"/>
      <c r="AG18" s="373"/>
      <c r="AH18" s="373"/>
      <c r="AI18" s="373"/>
      <c r="AJ18" s="373"/>
      <c r="AK18" s="373"/>
      <c r="AL18" s="373"/>
      <c r="AM18" s="373"/>
      <c r="AN18" s="373"/>
      <c r="AO18" s="373"/>
      <c r="AP18" s="373"/>
      <c r="AQ18" s="373"/>
    </row>
    <row r="19" spans="1:43" ht="12" customHeight="1">
      <c r="A19" s="373"/>
      <c r="B19" s="1217"/>
      <c r="C19" s="871"/>
      <c r="D19" s="871"/>
      <c r="E19" s="871"/>
      <c r="F19" s="871"/>
      <c r="G19" s="387"/>
      <c r="H19" s="388"/>
      <c r="I19" s="389"/>
      <c r="J19" s="389"/>
      <c r="K19" s="389"/>
      <c r="L19" s="389"/>
      <c r="M19" s="389"/>
      <c r="N19" s="389"/>
      <c r="O19" s="389"/>
      <c r="P19" s="389"/>
      <c r="Q19" s="389"/>
      <c r="R19" s="389"/>
      <c r="S19" s="389"/>
      <c r="T19" s="389"/>
      <c r="U19" s="389"/>
      <c r="AD19" s="390"/>
      <c r="AE19" s="373"/>
      <c r="AF19" s="373"/>
      <c r="AG19" s="373"/>
      <c r="AH19" s="373"/>
      <c r="AI19" s="373"/>
      <c r="AJ19" s="373"/>
      <c r="AK19" s="373"/>
      <c r="AL19" s="373"/>
      <c r="AM19" s="373"/>
      <c r="AN19" s="373"/>
      <c r="AO19" s="373"/>
      <c r="AP19" s="373"/>
      <c r="AQ19" s="373"/>
    </row>
    <row r="20" spans="1:43" ht="12" customHeight="1">
      <c r="A20" s="373"/>
      <c r="B20" s="1217"/>
      <c r="C20" s="871"/>
      <c r="D20" s="871"/>
      <c r="E20" s="871"/>
      <c r="F20" s="871"/>
      <c r="G20" s="1236" t="s">
        <v>672</v>
      </c>
      <c r="H20" s="1241"/>
      <c r="I20" s="1241"/>
      <c r="J20" s="1241"/>
      <c r="K20" s="1241"/>
      <c r="L20" s="1241"/>
      <c r="M20" s="1241"/>
      <c r="N20" s="1241"/>
      <c r="O20" s="1241"/>
      <c r="P20" s="1241"/>
      <c r="Q20" s="1241"/>
      <c r="R20" s="1241"/>
      <c r="S20" s="1241"/>
      <c r="T20" s="1241"/>
      <c r="U20" s="1241"/>
      <c r="V20" s="1239"/>
      <c r="W20" s="1239"/>
      <c r="X20" s="1239"/>
      <c r="Y20" s="1239"/>
      <c r="Z20" s="1239"/>
      <c r="AA20" s="1239"/>
      <c r="AB20" s="1239"/>
      <c r="AC20" s="1239"/>
      <c r="AD20" s="386"/>
      <c r="AE20" s="373"/>
      <c r="AF20" s="373"/>
      <c r="AG20" s="373"/>
      <c r="AH20" s="373"/>
      <c r="AI20" s="373"/>
      <c r="AJ20" s="373"/>
      <c r="AK20" s="373"/>
      <c r="AL20" s="373"/>
      <c r="AM20" s="373"/>
      <c r="AN20" s="373"/>
      <c r="AO20" s="373"/>
      <c r="AP20" s="373"/>
      <c r="AQ20" s="373"/>
    </row>
    <row r="21" spans="1:43" ht="12" customHeight="1">
      <c r="A21" s="373"/>
      <c r="B21" s="1217"/>
      <c r="C21" s="871"/>
      <c r="D21" s="871"/>
      <c r="E21" s="871"/>
      <c r="F21" s="871"/>
      <c r="G21" s="1236"/>
      <c r="H21" s="1241"/>
      <c r="I21" s="1241"/>
      <c r="J21" s="1241"/>
      <c r="K21" s="1241"/>
      <c r="L21" s="1241"/>
      <c r="M21" s="1241"/>
      <c r="N21" s="1241"/>
      <c r="O21" s="1241"/>
      <c r="P21" s="1241"/>
      <c r="Q21" s="1241"/>
      <c r="R21" s="1241"/>
      <c r="S21" s="1241"/>
      <c r="T21" s="1241"/>
      <c r="U21" s="1241"/>
      <c r="V21" s="1239"/>
      <c r="W21" s="1239"/>
      <c r="X21" s="1239"/>
      <c r="Y21" s="1239"/>
      <c r="Z21" s="1239"/>
      <c r="AA21" s="1239"/>
      <c r="AB21" s="1239"/>
      <c r="AC21" s="1239"/>
      <c r="AD21" s="386"/>
      <c r="AE21" s="373"/>
      <c r="AF21" s="373"/>
      <c r="AG21" s="373"/>
      <c r="AH21" s="373"/>
      <c r="AI21" s="373"/>
      <c r="AJ21" s="373"/>
      <c r="AK21" s="373"/>
      <c r="AL21" s="373"/>
      <c r="AM21" s="373"/>
      <c r="AN21" s="373"/>
      <c r="AO21" s="373"/>
      <c r="AP21" s="373"/>
      <c r="AQ21" s="373"/>
    </row>
    <row r="22" spans="1:43" ht="12" customHeight="1">
      <c r="A22" s="373"/>
      <c r="B22" s="1217"/>
      <c r="C22" s="871"/>
      <c r="D22" s="871"/>
      <c r="E22" s="871"/>
      <c r="F22" s="871"/>
      <c r="G22" s="387"/>
      <c r="H22" s="388"/>
      <c r="I22" s="389"/>
      <c r="J22" s="389"/>
      <c r="K22" s="389"/>
      <c r="L22" s="389"/>
      <c r="M22" s="389"/>
      <c r="N22" s="389"/>
      <c r="O22" s="389"/>
      <c r="P22" s="389"/>
      <c r="Q22" s="389"/>
      <c r="R22" s="389"/>
      <c r="S22" s="389"/>
      <c r="T22" s="389"/>
      <c r="U22" s="389"/>
      <c r="AD22" s="386"/>
      <c r="AE22" s="373"/>
      <c r="AF22" s="373"/>
      <c r="AG22" s="373"/>
      <c r="AH22" s="373"/>
      <c r="AI22" s="373"/>
      <c r="AJ22" s="373"/>
      <c r="AK22" s="373"/>
      <c r="AL22" s="373"/>
      <c r="AM22" s="373"/>
      <c r="AN22" s="373"/>
      <c r="AO22" s="373"/>
      <c r="AP22" s="373"/>
      <c r="AQ22" s="373"/>
    </row>
    <row r="23" spans="1:43" ht="12" customHeight="1">
      <c r="A23" s="373"/>
      <c r="B23" s="1217"/>
      <c r="C23" s="871"/>
      <c r="D23" s="871"/>
      <c r="E23" s="871"/>
      <c r="F23" s="871"/>
      <c r="G23" s="1236" t="s">
        <v>673</v>
      </c>
      <c r="H23" s="1241"/>
      <c r="I23" s="1241"/>
      <c r="J23" s="1241"/>
      <c r="K23" s="1241"/>
      <c r="L23" s="1241"/>
      <c r="M23" s="1241"/>
      <c r="N23" s="1241"/>
      <c r="O23" s="1241"/>
      <c r="P23" s="1241"/>
      <c r="Q23" s="1241"/>
      <c r="R23" s="1241"/>
      <c r="S23" s="1241"/>
      <c r="T23" s="1241"/>
      <c r="U23" s="1241"/>
      <c r="V23" s="1239"/>
      <c r="W23" s="1239"/>
      <c r="X23" s="1239"/>
      <c r="Y23" s="1239"/>
      <c r="Z23" s="1239"/>
      <c r="AA23" s="1239"/>
      <c r="AB23" s="1239"/>
      <c r="AC23" s="1239"/>
      <c r="AD23" s="386"/>
      <c r="AE23" s="373"/>
      <c r="AF23" s="373"/>
      <c r="AG23" s="373"/>
      <c r="AH23" s="373"/>
      <c r="AI23" s="373"/>
      <c r="AJ23" s="373"/>
      <c r="AK23" s="373"/>
      <c r="AL23" s="373"/>
      <c r="AM23" s="373"/>
      <c r="AN23" s="373"/>
      <c r="AO23" s="373"/>
      <c r="AP23" s="373"/>
      <c r="AQ23" s="373"/>
    </row>
    <row r="24" spans="1:43" ht="12" customHeight="1">
      <c r="A24" s="373"/>
      <c r="B24" s="1217"/>
      <c r="C24" s="871"/>
      <c r="D24" s="871"/>
      <c r="E24" s="871"/>
      <c r="F24" s="871"/>
      <c r="G24" s="1236"/>
      <c r="H24" s="1241"/>
      <c r="I24" s="1241"/>
      <c r="J24" s="1241"/>
      <c r="K24" s="1241"/>
      <c r="L24" s="1241"/>
      <c r="M24" s="1241"/>
      <c r="N24" s="1241"/>
      <c r="O24" s="1241"/>
      <c r="P24" s="1241"/>
      <c r="Q24" s="1241"/>
      <c r="R24" s="1241"/>
      <c r="S24" s="1241"/>
      <c r="T24" s="1241"/>
      <c r="U24" s="1241"/>
      <c r="V24" s="1239"/>
      <c r="W24" s="1239"/>
      <c r="X24" s="1239"/>
      <c r="Y24" s="1239"/>
      <c r="Z24" s="1239"/>
      <c r="AA24" s="1239"/>
      <c r="AB24" s="1239"/>
      <c r="AC24" s="1239"/>
      <c r="AD24" s="386"/>
      <c r="AE24" s="373"/>
      <c r="AF24" s="373"/>
      <c r="AG24" s="373"/>
      <c r="AH24" s="373"/>
      <c r="AI24" s="373"/>
      <c r="AJ24" s="373"/>
      <c r="AK24" s="373"/>
      <c r="AL24" s="373"/>
      <c r="AM24" s="373"/>
      <c r="AN24" s="373"/>
      <c r="AO24" s="373"/>
      <c r="AP24" s="373"/>
      <c r="AQ24" s="373"/>
    </row>
    <row r="25" spans="1:43" ht="12" customHeight="1">
      <c r="A25" s="373"/>
      <c r="B25" s="1217"/>
      <c r="C25" s="871"/>
      <c r="D25" s="871"/>
      <c r="E25" s="871"/>
      <c r="F25" s="871"/>
      <c r="G25" s="387"/>
      <c r="H25" s="388"/>
      <c r="I25" s="389"/>
      <c r="J25" s="389"/>
      <c r="K25" s="389"/>
      <c r="L25" s="389"/>
      <c r="M25" s="389"/>
      <c r="N25" s="389"/>
      <c r="O25" s="389"/>
      <c r="P25" s="389"/>
      <c r="Q25" s="389"/>
      <c r="R25" s="389"/>
      <c r="S25" s="389"/>
      <c r="T25" s="389"/>
      <c r="U25" s="389"/>
      <c r="V25" s="379"/>
      <c r="W25" s="379"/>
      <c r="X25" s="379"/>
      <c r="Y25" s="379"/>
      <c r="Z25" s="379"/>
      <c r="AA25" s="379"/>
      <c r="AB25" s="379"/>
      <c r="AC25" s="379"/>
      <c r="AD25" s="382"/>
      <c r="AE25" s="373"/>
      <c r="AF25" s="373"/>
      <c r="AG25" s="373"/>
      <c r="AH25" s="373"/>
      <c r="AI25" s="373"/>
      <c r="AJ25" s="373"/>
      <c r="AK25" s="373"/>
      <c r="AL25" s="373"/>
      <c r="AM25" s="373"/>
      <c r="AN25" s="373"/>
      <c r="AO25" s="373"/>
      <c r="AP25" s="373"/>
      <c r="AQ25" s="373"/>
    </row>
    <row r="26" spans="1:43" ht="12" customHeight="1">
      <c r="A26" s="373"/>
      <c r="B26" s="1217"/>
      <c r="C26" s="871"/>
      <c r="D26" s="871"/>
      <c r="E26" s="871"/>
      <c r="F26" s="871"/>
      <c r="G26" s="1236" t="s">
        <v>674</v>
      </c>
      <c r="H26" s="1237"/>
      <c r="I26" s="1237"/>
      <c r="J26" s="1237"/>
      <c r="K26" s="1237"/>
      <c r="L26" s="1237"/>
      <c r="M26" s="1237"/>
      <c r="N26" s="1237"/>
      <c r="O26" s="1237"/>
      <c r="P26" s="1237"/>
      <c r="Q26" s="1237"/>
      <c r="R26" s="1237"/>
      <c r="S26" s="1237"/>
      <c r="T26" s="1237"/>
      <c r="U26" s="1237"/>
      <c r="V26" s="1239"/>
      <c r="W26" s="1239"/>
      <c r="X26" s="1239"/>
      <c r="Y26" s="1239"/>
      <c r="Z26" s="1239"/>
      <c r="AA26" s="1239"/>
      <c r="AB26" s="1239"/>
      <c r="AC26" s="1239"/>
      <c r="AD26" s="382"/>
      <c r="AE26" s="373"/>
      <c r="AF26" s="373"/>
      <c r="AG26" s="373"/>
      <c r="AH26" s="373"/>
      <c r="AI26" s="373"/>
      <c r="AJ26" s="373"/>
      <c r="AK26" s="373"/>
      <c r="AL26" s="373"/>
      <c r="AM26" s="373"/>
      <c r="AN26" s="373"/>
      <c r="AO26" s="373"/>
      <c r="AP26" s="373"/>
      <c r="AQ26" s="373"/>
    </row>
    <row r="27" spans="1:43" ht="12" customHeight="1">
      <c r="A27" s="373"/>
      <c r="B27" s="1217"/>
      <c r="C27" s="871"/>
      <c r="D27" s="871"/>
      <c r="E27" s="871"/>
      <c r="F27" s="871"/>
      <c r="G27" s="1238"/>
      <c r="H27" s="1237"/>
      <c r="I27" s="1237"/>
      <c r="J27" s="1237"/>
      <c r="K27" s="1237"/>
      <c r="L27" s="1237"/>
      <c r="M27" s="1237"/>
      <c r="N27" s="1237"/>
      <c r="O27" s="1237"/>
      <c r="P27" s="1237"/>
      <c r="Q27" s="1237"/>
      <c r="R27" s="1237"/>
      <c r="S27" s="1237"/>
      <c r="T27" s="1237"/>
      <c r="U27" s="1237"/>
      <c r="V27" s="1239"/>
      <c r="W27" s="1239"/>
      <c r="X27" s="1239"/>
      <c r="Y27" s="1239"/>
      <c r="Z27" s="1239"/>
      <c r="AA27" s="1239"/>
      <c r="AB27" s="1239"/>
      <c r="AC27" s="1239"/>
      <c r="AD27" s="382"/>
      <c r="AE27" s="373"/>
      <c r="AF27" s="373"/>
      <c r="AG27" s="373"/>
      <c r="AH27" s="373"/>
      <c r="AI27" s="373"/>
      <c r="AJ27" s="373"/>
      <c r="AK27" s="373"/>
      <c r="AL27" s="373"/>
      <c r="AM27" s="373"/>
      <c r="AN27" s="373"/>
      <c r="AO27" s="373"/>
      <c r="AP27" s="373"/>
      <c r="AQ27" s="373"/>
    </row>
    <row r="28" spans="1:43" ht="12" customHeight="1">
      <c r="A28" s="373"/>
      <c r="B28" s="1217"/>
      <c r="C28" s="871"/>
      <c r="D28" s="871"/>
      <c r="E28" s="871"/>
      <c r="F28" s="871"/>
      <c r="G28" s="387"/>
      <c r="H28" s="388"/>
      <c r="I28" s="391"/>
      <c r="J28" s="391"/>
      <c r="K28" s="391"/>
      <c r="L28" s="391"/>
      <c r="M28" s="391"/>
      <c r="N28" s="391"/>
      <c r="O28" s="391"/>
      <c r="P28" s="391"/>
      <c r="Q28" s="391"/>
      <c r="R28" s="391"/>
      <c r="S28" s="391"/>
      <c r="T28" s="391"/>
      <c r="U28" s="391"/>
      <c r="V28" s="392"/>
      <c r="W28" s="392"/>
      <c r="X28" s="392"/>
      <c r="Y28" s="392"/>
      <c r="Z28" s="392"/>
      <c r="AA28" s="392"/>
      <c r="AB28" s="392"/>
      <c r="AC28" s="392"/>
      <c r="AD28" s="393"/>
      <c r="AE28" s="373"/>
      <c r="AF28" s="373"/>
      <c r="AG28" s="373"/>
      <c r="AH28" s="373"/>
      <c r="AI28" s="373"/>
      <c r="AJ28" s="373"/>
      <c r="AK28" s="373"/>
      <c r="AL28" s="373"/>
      <c r="AM28" s="373"/>
      <c r="AN28" s="373"/>
      <c r="AO28" s="373"/>
      <c r="AP28" s="373"/>
      <c r="AQ28" s="373"/>
    </row>
    <row r="29" spans="1:43" ht="12" customHeight="1">
      <c r="A29" s="373"/>
      <c r="B29" s="1217"/>
      <c r="C29" s="871"/>
      <c r="D29" s="871"/>
      <c r="E29" s="871"/>
      <c r="F29" s="871"/>
      <c r="G29" s="1236" t="s">
        <v>675</v>
      </c>
      <c r="H29" s="1237"/>
      <c r="I29" s="1237"/>
      <c r="J29" s="1237"/>
      <c r="K29" s="1237"/>
      <c r="L29" s="1237"/>
      <c r="M29" s="1237"/>
      <c r="N29" s="1237"/>
      <c r="O29" s="1237"/>
      <c r="P29" s="1237"/>
      <c r="Q29" s="1237"/>
      <c r="R29" s="1237"/>
      <c r="S29" s="1237"/>
      <c r="T29" s="1237"/>
      <c r="U29" s="1237"/>
      <c r="V29" s="1239"/>
      <c r="W29" s="1239"/>
      <c r="X29" s="1239"/>
      <c r="Y29" s="1239"/>
      <c r="Z29" s="1239"/>
      <c r="AA29" s="1239"/>
      <c r="AB29" s="1239"/>
      <c r="AC29" s="1239"/>
      <c r="AD29" s="382"/>
      <c r="AE29" s="373"/>
      <c r="AF29" s="373"/>
      <c r="AG29" s="373"/>
      <c r="AH29" s="373"/>
      <c r="AI29" s="373"/>
      <c r="AJ29" s="373"/>
      <c r="AK29" s="373"/>
      <c r="AL29" s="373"/>
      <c r="AM29" s="373"/>
      <c r="AN29" s="373"/>
      <c r="AO29" s="373"/>
      <c r="AP29" s="373"/>
      <c r="AQ29" s="373"/>
    </row>
    <row r="30" spans="1:43" ht="12" customHeight="1">
      <c r="A30" s="373"/>
      <c r="B30" s="1217"/>
      <c r="C30" s="871"/>
      <c r="D30" s="871"/>
      <c r="E30" s="871"/>
      <c r="F30" s="871"/>
      <c r="G30" s="1238"/>
      <c r="H30" s="1237"/>
      <c r="I30" s="1237"/>
      <c r="J30" s="1237"/>
      <c r="K30" s="1237"/>
      <c r="L30" s="1237"/>
      <c r="M30" s="1237"/>
      <c r="N30" s="1237"/>
      <c r="O30" s="1237"/>
      <c r="P30" s="1237"/>
      <c r="Q30" s="1237"/>
      <c r="R30" s="1237"/>
      <c r="S30" s="1237"/>
      <c r="T30" s="1237"/>
      <c r="U30" s="1237"/>
      <c r="V30" s="1239"/>
      <c r="W30" s="1239"/>
      <c r="X30" s="1239"/>
      <c r="Y30" s="1239"/>
      <c r="Z30" s="1239"/>
      <c r="AA30" s="1239"/>
      <c r="AB30" s="1239"/>
      <c r="AC30" s="1239"/>
      <c r="AD30" s="382"/>
      <c r="AE30" s="373"/>
      <c r="AF30" s="373"/>
      <c r="AG30" s="373"/>
      <c r="AH30" s="373"/>
      <c r="AI30" s="373"/>
      <c r="AJ30" s="373"/>
      <c r="AK30" s="373"/>
      <c r="AL30" s="373"/>
      <c r="AM30" s="373"/>
      <c r="AN30" s="373"/>
      <c r="AO30" s="373"/>
      <c r="AP30" s="373"/>
      <c r="AQ30" s="373"/>
    </row>
    <row r="31" spans="1:43" ht="12" customHeight="1">
      <c r="A31" s="373"/>
      <c r="B31" s="1217"/>
      <c r="C31" s="871"/>
      <c r="D31" s="871"/>
      <c r="E31" s="871"/>
      <c r="F31" s="871"/>
      <c r="G31" s="383"/>
      <c r="I31" s="373"/>
      <c r="J31" s="373"/>
      <c r="K31" s="373"/>
      <c r="L31" s="373"/>
      <c r="M31" s="373"/>
      <c r="N31" s="373"/>
      <c r="O31" s="373"/>
      <c r="P31" s="373"/>
      <c r="Q31" s="373"/>
      <c r="R31" s="373"/>
      <c r="S31" s="373"/>
      <c r="T31" s="373"/>
      <c r="U31" s="373"/>
      <c r="V31" s="373"/>
      <c r="W31" s="373"/>
      <c r="X31" s="373"/>
      <c r="Y31" s="373"/>
      <c r="Z31" s="373"/>
      <c r="AA31" s="373"/>
      <c r="AB31" s="373"/>
      <c r="AC31" s="373"/>
      <c r="AD31" s="393"/>
      <c r="AE31" s="373"/>
      <c r="AF31" s="373"/>
      <c r="AG31" s="373"/>
      <c r="AH31" s="373"/>
      <c r="AI31" s="373"/>
      <c r="AJ31" s="373"/>
      <c r="AK31" s="373"/>
      <c r="AL31" s="373"/>
      <c r="AM31" s="373"/>
      <c r="AN31" s="373"/>
      <c r="AO31" s="373"/>
      <c r="AP31" s="373"/>
      <c r="AQ31" s="373"/>
    </row>
    <row r="32" spans="1:43" ht="12" customHeight="1">
      <c r="A32" s="373"/>
      <c r="B32" s="1217"/>
      <c r="C32" s="871"/>
      <c r="D32" s="871"/>
      <c r="E32" s="871"/>
      <c r="F32" s="871"/>
      <c r="G32" s="383"/>
      <c r="H32" s="394" t="s">
        <v>676</v>
      </c>
      <c r="J32" s="394"/>
      <c r="K32" s="394"/>
      <c r="L32" s="394"/>
      <c r="M32" s="394"/>
      <c r="N32" s="373"/>
      <c r="O32" s="373"/>
      <c r="P32" s="373"/>
      <c r="Q32" s="373"/>
      <c r="R32" s="373"/>
      <c r="S32" s="373"/>
      <c r="T32" s="373"/>
      <c r="U32" s="373"/>
      <c r="V32" s="373"/>
      <c r="W32" s="373"/>
      <c r="X32" s="373"/>
      <c r="Y32" s="373"/>
      <c r="Z32" s="373"/>
      <c r="AA32" s="373"/>
      <c r="AB32" s="373"/>
      <c r="AC32" s="373"/>
      <c r="AD32" s="393"/>
      <c r="AE32" s="373"/>
      <c r="AF32" s="373"/>
      <c r="AG32" s="373"/>
      <c r="AH32" s="373"/>
      <c r="AI32" s="373"/>
      <c r="AJ32" s="373"/>
      <c r="AK32" s="373"/>
      <c r="AL32" s="373"/>
      <c r="AM32" s="373"/>
      <c r="AN32" s="373"/>
      <c r="AO32" s="373"/>
      <c r="AP32" s="373"/>
      <c r="AQ32" s="373"/>
    </row>
    <row r="33" spans="1:43" ht="12" customHeight="1">
      <c r="A33" s="373"/>
      <c r="B33" s="1217"/>
      <c r="C33" s="871"/>
      <c r="D33" s="871"/>
      <c r="E33" s="871"/>
      <c r="F33" s="871"/>
      <c r="G33" s="383"/>
      <c r="H33" s="1205" t="s">
        <v>684</v>
      </c>
      <c r="I33" s="1206"/>
      <c r="J33" s="1206"/>
      <c r="K33" s="1206"/>
      <c r="L33" s="1206"/>
      <c r="M33" s="1206"/>
      <c r="N33" s="1206"/>
      <c r="O33" s="1206"/>
      <c r="P33" s="1206"/>
      <c r="Q33" s="1206"/>
      <c r="R33" s="1206"/>
      <c r="S33" s="1206"/>
      <c r="T33" s="1206"/>
      <c r="U33" s="1206"/>
      <c r="V33" s="1206"/>
      <c r="W33" s="1206"/>
      <c r="X33" s="1206"/>
      <c r="Y33" s="1206"/>
      <c r="Z33" s="1206"/>
      <c r="AA33" s="1206"/>
      <c r="AB33" s="1206"/>
      <c r="AC33" s="1206"/>
      <c r="AD33" s="393"/>
      <c r="AE33" s="373"/>
      <c r="AF33" s="373"/>
      <c r="AG33" s="373"/>
      <c r="AH33" s="373"/>
      <c r="AI33" s="373"/>
      <c r="AJ33" s="373"/>
      <c r="AK33" s="373"/>
      <c r="AL33" s="373"/>
      <c r="AM33" s="373"/>
      <c r="AN33" s="373"/>
      <c r="AO33" s="373"/>
      <c r="AP33" s="373"/>
      <c r="AQ33" s="373"/>
    </row>
    <row r="34" spans="1:43" ht="12" customHeight="1">
      <c r="A34" s="373"/>
      <c r="B34" s="1217"/>
      <c r="C34" s="871"/>
      <c r="D34" s="871"/>
      <c r="E34" s="871"/>
      <c r="F34" s="871"/>
      <c r="G34" s="383"/>
      <c r="H34" s="1206"/>
      <c r="I34" s="1206"/>
      <c r="J34" s="1206"/>
      <c r="K34" s="1206"/>
      <c r="L34" s="1206"/>
      <c r="M34" s="1206"/>
      <c r="N34" s="1206"/>
      <c r="O34" s="1206"/>
      <c r="P34" s="1206"/>
      <c r="Q34" s="1206"/>
      <c r="R34" s="1206"/>
      <c r="S34" s="1206"/>
      <c r="T34" s="1206"/>
      <c r="U34" s="1206"/>
      <c r="V34" s="1206"/>
      <c r="W34" s="1206"/>
      <c r="X34" s="1206"/>
      <c r="Y34" s="1206"/>
      <c r="Z34" s="1206"/>
      <c r="AA34" s="1206"/>
      <c r="AB34" s="1206"/>
      <c r="AC34" s="1206"/>
      <c r="AD34" s="393"/>
      <c r="AE34" s="373"/>
      <c r="AF34" s="373"/>
      <c r="AG34" s="373"/>
      <c r="AH34" s="373"/>
      <c r="AI34" s="373"/>
      <c r="AJ34" s="373"/>
      <c r="AK34" s="373"/>
      <c r="AL34" s="373"/>
      <c r="AM34" s="373"/>
      <c r="AN34" s="373"/>
      <c r="AO34" s="373"/>
      <c r="AP34" s="373"/>
      <c r="AQ34" s="373"/>
    </row>
    <row r="35" spans="1:43" ht="12" customHeight="1">
      <c r="A35" s="373"/>
      <c r="B35" s="1217"/>
      <c r="C35" s="871"/>
      <c r="D35" s="871"/>
      <c r="E35" s="871"/>
      <c r="F35" s="871"/>
      <c r="G35" s="383"/>
      <c r="H35" s="1206"/>
      <c r="I35" s="1206"/>
      <c r="J35" s="1206"/>
      <c r="K35" s="1206"/>
      <c r="L35" s="1206"/>
      <c r="M35" s="1206"/>
      <c r="N35" s="1206"/>
      <c r="O35" s="1206"/>
      <c r="P35" s="1206"/>
      <c r="Q35" s="1206"/>
      <c r="R35" s="1206"/>
      <c r="S35" s="1206"/>
      <c r="T35" s="1206"/>
      <c r="U35" s="1206"/>
      <c r="V35" s="1206"/>
      <c r="W35" s="1206"/>
      <c r="X35" s="1206"/>
      <c r="Y35" s="1206"/>
      <c r="Z35" s="1206"/>
      <c r="AA35" s="1206"/>
      <c r="AB35" s="1206"/>
      <c r="AC35" s="1206"/>
      <c r="AD35" s="393"/>
      <c r="AE35" s="373"/>
      <c r="AF35" s="373"/>
      <c r="AG35" s="373"/>
      <c r="AH35" s="373"/>
      <c r="AI35" s="373"/>
      <c r="AJ35" s="373"/>
      <c r="AK35" s="373"/>
      <c r="AL35" s="373"/>
      <c r="AM35" s="373"/>
      <c r="AN35" s="373"/>
      <c r="AO35" s="373"/>
      <c r="AP35" s="373"/>
      <c r="AQ35" s="373"/>
    </row>
    <row r="36" spans="1:43" ht="12" customHeight="1">
      <c r="A36" s="373"/>
      <c r="B36" s="1217"/>
      <c r="C36" s="871"/>
      <c r="D36" s="871"/>
      <c r="E36" s="871"/>
      <c r="F36" s="871"/>
      <c r="G36" s="383"/>
      <c r="H36" s="1206"/>
      <c r="I36" s="1206"/>
      <c r="J36" s="1206"/>
      <c r="K36" s="1206"/>
      <c r="L36" s="1206"/>
      <c r="M36" s="1206"/>
      <c r="N36" s="1206"/>
      <c r="O36" s="1206"/>
      <c r="P36" s="1206"/>
      <c r="Q36" s="1206"/>
      <c r="R36" s="1206"/>
      <c r="S36" s="1206"/>
      <c r="T36" s="1206"/>
      <c r="U36" s="1206"/>
      <c r="V36" s="1206"/>
      <c r="W36" s="1206"/>
      <c r="X36" s="1206"/>
      <c r="Y36" s="1206"/>
      <c r="Z36" s="1206"/>
      <c r="AA36" s="1206"/>
      <c r="AB36" s="1206"/>
      <c r="AC36" s="1206"/>
      <c r="AD36" s="393"/>
      <c r="AE36" s="373"/>
      <c r="AF36" s="373"/>
      <c r="AG36" s="373"/>
      <c r="AH36" s="373"/>
      <c r="AI36" s="373"/>
      <c r="AJ36" s="373"/>
      <c r="AK36" s="373"/>
      <c r="AL36" s="373"/>
      <c r="AM36" s="373"/>
      <c r="AN36" s="373"/>
      <c r="AO36" s="373"/>
      <c r="AP36" s="373"/>
      <c r="AQ36" s="373"/>
    </row>
    <row r="37" spans="1:43" ht="12" customHeight="1">
      <c r="A37" s="373"/>
      <c r="B37" s="1217"/>
      <c r="C37" s="871"/>
      <c r="D37" s="871"/>
      <c r="E37" s="871"/>
      <c r="F37" s="871"/>
      <c r="G37" s="383"/>
      <c r="H37" s="1206"/>
      <c r="I37" s="1206"/>
      <c r="J37" s="1206"/>
      <c r="K37" s="1206"/>
      <c r="L37" s="1206"/>
      <c r="M37" s="1206"/>
      <c r="N37" s="1206"/>
      <c r="O37" s="1206"/>
      <c r="P37" s="1206"/>
      <c r="Q37" s="1206"/>
      <c r="R37" s="1206"/>
      <c r="S37" s="1206"/>
      <c r="T37" s="1206"/>
      <c r="U37" s="1206"/>
      <c r="V37" s="1206"/>
      <c r="W37" s="1206"/>
      <c r="X37" s="1206"/>
      <c r="Y37" s="1206"/>
      <c r="Z37" s="1206"/>
      <c r="AA37" s="1206"/>
      <c r="AB37" s="1206"/>
      <c r="AC37" s="1206"/>
      <c r="AD37" s="393"/>
      <c r="AE37" s="373"/>
      <c r="AF37" s="373"/>
      <c r="AG37" s="373"/>
      <c r="AH37" s="373"/>
      <c r="AI37" s="373"/>
      <c r="AJ37" s="373"/>
      <c r="AK37" s="373"/>
      <c r="AL37" s="373"/>
      <c r="AM37" s="373"/>
      <c r="AN37" s="373"/>
      <c r="AO37" s="373"/>
      <c r="AP37" s="373"/>
      <c r="AQ37" s="373"/>
    </row>
    <row r="38" spans="1:43" ht="12" customHeight="1">
      <c r="A38" s="373"/>
      <c r="B38" s="1217"/>
      <c r="C38" s="871"/>
      <c r="D38" s="871"/>
      <c r="E38" s="871"/>
      <c r="F38" s="871"/>
      <c r="G38" s="383"/>
      <c r="H38" s="1206"/>
      <c r="I38" s="1206"/>
      <c r="J38" s="1206"/>
      <c r="K38" s="1206"/>
      <c r="L38" s="1206"/>
      <c r="M38" s="1206"/>
      <c r="N38" s="1206"/>
      <c r="O38" s="1206"/>
      <c r="P38" s="1206"/>
      <c r="Q38" s="1206"/>
      <c r="R38" s="1206"/>
      <c r="S38" s="1206"/>
      <c r="T38" s="1206"/>
      <c r="U38" s="1206"/>
      <c r="V38" s="1206"/>
      <c r="W38" s="1206"/>
      <c r="X38" s="1206"/>
      <c r="Y38" s="1206"/>
      <c r="Z38" s="1206"/>
      <c r="AA38" s="1206"/>
      <c r="AB38" s="1206"/>
      <c r="AC38" s="1206"/>
      <c r="AD38" s="393"/>
      <c r="AE38" s="373"/>
      <c r="AF38" s="373"/>
      <c r="AG38" s="373"/>
      <c r="AH38" s="373"/>
      <c r="AI38" s="373"/>
      <c r="AJ38" s="373"/>
      <c r="AK38" s="373"/>
      <c r="AL38" s="373"/>
      <c r="AM38" s="373"/>
      <c r="AN38" s="373"/>
      <c r="AO38" s="373"/>
      <c r="AP38" s="373"/>
      <c r="AQ38" s="373"/>
    </row>
    <row r="39" spans="1:43" ht="12" customHeight="1">
      <c r="A39" s="58"/>
      <c r="B39" s="1217"/>
      <c r="C39" s="871"/>
      <c r="D39" s="871"/>
      <c r="E39" s="871"/>
      <c r="F39" s="871"/>
      <c r="G39" s="383"/>
      <c r="H39" s="1206"/>
      <c r="I39" s="1206"/>
      <c r="J39" s="1206"/>
      <c r="K39" s="1206"/>
      <c r="L39" s="1206"/>
      <c r="M39" s="1206"/>
      <c r="N39" s="1206"/>
      <c r="O39" s="1206"/>
      <c r="P39" s="1206"/>
      <c r="Q39" s="1206"/>
      <c r="R39" s="1206"/>
      <c r="S39" s="1206"/>
      <c r="T39" s="1206"/>
      <c r="U39" s="1206"/>
      <c r="V39" s="1206"/>
      <c r="W39" s="1206"/>
      <c r="X39" s="1206"/>
      <c r="Y39" s="1206"/>
      <c r="Z39" s="1206"/>
      <c r="AA39" s="1206"/>
      <c r="AB39" s="1206"/>
      <c r="AC39" s="1206"/>
      <c r="AD39" s="393"/>
      <c r="AE39" s="373"/>
      <c r="AF39" s="373"/>
      <c r="AG39" s="373"/>
      <c r="AH39" s="373"/>
      <c r="AI39" s="373"/>
      <c r="AJ39" s="373"/>
      <c r="AK39" s="373"/>
      <c r="AL39" s="373"/>
      <c r="AM39" s="373"/>
      <c r="AN39" s="373"/>
      <c r="AO39" s="373"/>
      <c r="AP39" s="373"/>
      <c r="AQ39" s="373"/>
    </row>
    <row r="40" spans="1:43" ht="12" customHeight="1">
      <c r="A40" s="373"/>
      <c r="B40" s="1217"/>
      <c r="C40" s="871"/>
      <c r="D40" s="871"/>
      <c r="E40" s="871"/>
      <c r="F40" s="871"/>
      <c r="G40" s="383"/>
      <c r="H40" s="1206"/>
      <c r="I40" s="1206"/>
      <c r="J40" s="1206"/>
      <c r="K40" s="1206"/>
      <c r="L40" s="1206"/>
      <c r="M40" s="1206"/>
      <c r="N40" s="1206"/>
      <c r="O40" s="1206"/>
      <c r="P40" s="1206"/>
      <c r="Q40" s="1206"/>
      <c r="R40" s="1206"/>
      <c r="S40" s="1206"/>
      <c r="T40" s="1206"/>
      <c r="U40" s="1206"/>
      <c r="V40" s="1206"/>
      <c r="W40" s="1206"/>
      <c r="X40" s="1206"/>
      <c r="Y40" s="1206"/>
      <c r="Z40" s="1206"/>
      <c r="AA40" s="1206"/>
      <c r="AB40" s="1206"/>
      <c r="AC40" s="1206"/>
      <c r="AD40" s="393"/>
      <c r="AE40" s="373"/>
      <c r="AF40" s="373"/>
      <c r="AG40" s="373"/>
      <c r="AH40" s="373"/>
      <c r="AI40" s="373"/>
      <c r="AJ40" s="373"/>
      <c r="AK40" s="373"/>
      <c r="AL40" s="373"/>
      <c r="AM40" s="373"/>
      <c r="AN40" s="373"/>
      <c r="AO40" s="373"/>
      <c r="AP40" s="373"/>
      <c r="AQ40" s="373"/>
    </row>
    <row r="41" spans="1:43" ht="12" customHeight="1">
      <c r="A41" s="373"/>
      <c r="B41" s="1218"/>
      <c r="C41" s="1219"/>
      <c r="D41" s="1219"/>
      <c r="E41" s="1219"/>
      <c r="F41" s="1219"/>
      <c r="G41" s="395"/>
      <c r="H41" s="396"/>
      <c r="I41" s="397"/>
      <c r="J41" s="397"/>
      <c r="K41" s="397"/>
      <c r="L41" s="397"/>
      <c r="M41" s="397"/>
      <c r="N41" s="397"/>
      <c r="O41" s="397"/>
      <c r="P41" s="397"/>
      <c r="Q41" s="397"/>
      <c r="R41" s="397"/>
      <c r="S41" s="397"/>
      <c r="T41" s="397"/>
      <c r="U41" s="397"/>
      <c r="V41" s="397"/>
      <c r="W41" s="397"/>
      <c r="X41" s="397"/>
      <c r="Y41" s="397"/>
      <c r="Z41" s="397"/>
      <c r="AA41" s="397"/>
      <c r="AB41" s="397"/>
      <c r="AC41" s="397"/>
      <c r="AD41" s="398"/>
      <c r="AE41" s="373"/>
      <c r="AF41" s="373"/>
      <c r="AG41" s="373"/>
      <c r="AH41" s="373"/>
      <c r="AI41" s="373"/>
      <c r="AJ41" s="373"/>
      <c r="AK41" s="373"/>
      <c r="AL41" s="373"/>
      <c r="AM41" s="373"/>
      <c r="AN41" s="373"/>
      <c r="AO41" s="373"/>
      <c r="AP41" s="373"/>
      <c r="AQ41" s="373"/>
    </row>
    <row r="42" spans="1:43" ht="12" customHeight="1">
      <c r="A42" s="373"/>
      <c r="B42" s="1207" t="s">
        <v>677</v>
      </c>
      <c r="C42" s="1208"/>
      <c r="D42" s="1208"/>
      <c r="E42" s="1208"/>
      <c r="F42" s="1208"/>
      <c r="G42" s="1211" t="s">
        <v>678</v>
      </c>
      <c r="H42" s="1212"/>
      <c r="I42" s="1212"/>
      <c r="J42" s="1212"/>
      <c r="K42" s="1212"/>
      <c r="L42" s="1212"/>
      <c r="M42" s="1212"/>
      <c r="N42" s="1212"/>
      <c r="O42" s="1212"/>
      <c r="P42" s="1212"/>
      <c r="Q42" s="1212"/>
      <c r="R42" s="1212"/>
      <c r="S42" s="1212"/>
      <c r="T42" s="1212"/>
      <c r="U42" s="1212"/>
      <c r="V42" s="1212"/>
      <c r="W42" s="1212"/>
      <c r="X42" s="1212"/>
      <c r="Y42" s="1212"/>
      <c r="Z42" s="1212"/>
      <c r="AA42" s="1212"/>
      <c r="AB42" s="1212"/>
      <c r="AC42" s="1212"/>
      <c r="AD42" s="1213"/>
      <c r="AE42" s="373"/>
      <c r="AF42" s="373"/>
      <c r="AG42" s="373"/>
      <c r="AH42" s="373"/>
      <c r="AI42" s="373"/>
      <c r="AJ42" s="373"/>
      <c r="AK42" s="373"/>
      <c r="AL42" s="373"/>
      <c r="AM42" s="373"/>
      <c r="AN42" s="373"/>
      <c r="AO42" s="373"/>
      <c r="AP42" s="373"/>
      <c r="AQ42" s="373"/>
    </row>
    <row r="43" spans="1:43" ht="12" customHeight="1">
      <c r="A43" s="373"/>
      <c r="B43" s="1209"/>
      <c r="C43" s="1210"/>
      <c r="D43" s="1210"/>
      <c r="E43" s="1210"/>
      <c r="F43" s="1210"/>
      <c r="G43" s="1214"/>
      <c r="H43" s="1215"/>
      <c r="I43" s="1215"/>
      <c r="J43" s="1215"/>
      <c r="K43" s="1215"/>
      <c r="L43" s="1215"/>
      <c r="M43" s="1215"/>
      <c r="N43" s="1215"/>
      <c r="O43" s="1215"/>
      <c r="P43" s="1215"/>
      <c r="Q43" s="1215"/>
      <c r="R43" s="1215"/>
      <c r="S43" s="1215"/>
      <c r="T43" s="1215"/>
      <c r="U43" s="1215"/>
      <c r="V43" s="1215"/>
      <c r="W43" s="1215"/>
      <c r="X43" s="1215"/>
      <c r="Y43" s="1215"/>
      <c r="Z43" s="1215"/>
      <c r="AA43" s="1215"/>
      <c r="AB43" s="1215"/>
      <c r="AC43" s="1215"/>
      <c r="AD43" s="1216"/>
      <c r="AE43" s="373"/>
      <c r="AF43" s="373"/>
      <c r="AG43" s="373"/>
      <c r="AH43" s="373"/>
      <c r="AI43" s="373"/>
      <c r="AJ43" s="373"/>
      <c r="AK43" s="373"/>
      <c r="AL43" s="373"/>
      <c r="AM43" s="373"/>
      <c r="AN43" s="373"/>
      <c r="AO43" s="373"/>
      <c r="AP43" s="373"/>
      <c r="AQ43" s="373"/>
    </row>
    <row r="44" spans="1:43" ht="12" customHeight="1">
      <c r="A44" s="373"/>
      <c r="B44" s="1209"/>
      <c r="C44" s="1210"/>
      <c r="D44" s="1210"/>
      <c r="E44" s="1210"/>
      <c r="F44" s="1210"/>
      <c r="G44" s="1214"/>
      <c r="H44" s="1215"/>
      <c r="I44" s="1215"/>
      <c r="J44" s="1215"/>
      <c r="K44" s="1215"/>
      <c r="L44" s="1215"/>
      <c r="M44" s="1215"/>
      <c r="N44" s="1215"/>
      <c r="O44" s="1215"/>
      <c r="P44" s="1215"/>
      <c r="Q44" s="1215"/>
      <c r="R44" s="1215"/>
      <c r="S44" s="1215"/>
      <c r="T44" s="1215"/>
      <c r="U44" s="1215"/>
      <c r="V44" s="1215"/>
      <c r="W44" s="1215"/>
      <c r="X44" s="1215"/>
      <c r="Y44" s="1215"/>
      <c r="Z44" s="1215"/>
      <c r="AA44" s="1215"/>
      <c r="AB44" s="1215"/>
      <c r="AC44" s="1215"/>
      <c r="AD44" s="1216"/>
      <c r="AE44" s="373"/>
      <c r="AF44" s="373"/>
      <c r="AG44" s="373"/>
      <c r="AH44" s="373"/>
      <c r="AI44" s="373"/>
      <c r="AJ44" s="373"/>
      <c r="AK44" s="373"/>
      <c r="AL44" s="373"/>
      <c r="AM44" s="373"/>
      <c r="AN44" s="373"/>
      <c r="AO44" s="373"/>
      <c r="AP44" s="373"/>
      <c r="AQ44" s="373"/>
    </row>
    <row r="45" spans="1:43" ht="12" customHeight="1">
      <c r="A45" s="373"/>
      <c r="B45" s="1217" t="s">
        <v>679</v>
      </c>
      <c r="C45" s="871"/>
      <c r="D45" s="871"/>
      <c r="E45" s="871"/>
      <c r="F45" s="871"/>
      <c r="G45" s="399"/>
      <c r="J45" s="394"/>
      <c r="K45" s="394"/>
      <c r="L45" s="394"/>
      <c r="M45" s="394"/>
      <c r="N45" s="373"/>
      <c r="O45" s="373"/>
      <c r="P45" s="373"/>
      <c r="Q45" s="373"/>
      <c r="R45" s="373"/>
      <c r="S45" s="373"/>
      <c r="T45" s="373"/>
      <c r="U45" s="373"/>
      <c r="V45" s="373"/>
      <c r="W45" s="373"/>
      <c r="X45" s="373"/>
      <c r="Y45" s="373"/>
      <c r="Z45" s="373"/>
      <c r="AA45" s="373"/>
      <c r="AB45" s="373"/>
      <c r="AC45" s="373"/>
      <c r="AD45" s="393"/>
      <c r="AE45" s="373"/>
      <c r="AF45" s="373"/>
      <c r="AG45" s="373"/>
      <c r="AH45" s="373"/>
      <c r="AI45" s="373"/>
      <c r="AJ45" s="373"/>
      <c r="AK45" s="373"/>
      <c r="AL45" s="373"/>
      <c r="AM45" s="373"/>
      <c r="AN45" s="373"/>
      <c r="AO45" s="373"/>
      <c r="AP45" s="373"/>
      <c r="AQ45" s="373"/>
    </row>
    <row r="46" spans="1:43" ht="12" customHeight="1">
      <c r="A46" s="373"/>
      <c r="B46" s="1217"/>
      <c r="C46" s="871"/>
      <c r="D46" s="871"/>
      <c r="E46" s="871"/>
      <c r="F46" s="871"/>
      <c r="G46" s="399"/>
      <c r="H46" s="394" t="s">
        <v>676</v>
      </c>
      <c r="I46" s="373"/>
      <c r="J46" s="373"/>
      <c r="K46" s="373"/>
      <c r="L46" s="373"/>
      <c r="M46" s="373"/>
      <c r="N46" s="373"/>
      <c r="O46" s="373"/>
      <c r="P46" s="373"/>
      <c r="Q46" s="373"/>
      <c r="R46" s="373"/>
      <c r="S46" s="373"/>
      <c r="T46" s="373"/>
      <c r="U46" s="373"/>
      <c r="V46" s="373"/>
      <c r="W46" s="373"/>
      <c r="X46" s="373"/>
      <c r="Y46" s="373"/>
      <c r="Z46" s="373"/>
      <c r="AA46" s="373"/>
      <c r="AB46" s="373"/>
      <c r="AC46" s="373"/>
      <c r="AD46" s="393"/>
      <c r="AE46" s="373"/>
      <c r="AF46" s="373"/>
      <c r="AG46" s="373"/>
      <c r="AH46" s="373"/>
      <c r="AI46" s="373"/>
      <c r="AJ46" s="373"/>
      <c r="AK46" s="373"/>
      <c r="AL46" s="373"/>
      <c r="AM46" s="373"/>
      <c r="AN46" s="373"/>
      <c r="AO46" s="373"/>
      <c r="AP46" s="373"/>
      <c r="AQ46" s="373"/>
    </row>
    <row r="47" spans="1:43" ht="12" customHeight="1">
      <c r="A47" s="58"/>
      <c r="B47" s="1217"/>
      <c r="C47" s="871"/>
      <c r="D47" s="871"/>
      <c r="E47" s="871"/>
      <c r="F47" s="871"/>
      <c r="G47" s="399"/>
      <c r="H47" s="1205" t="s">
        <v>685</v>
      </c>
      <c r="I47" s="1220"/>
      <c r="J47" s="1220"/>
      <c r="K47" s="1220"/>
      <c r="L47" s="1220"/>
      <c r="M47" s="1220"/>
      <c r="N47" s="1220"/>
      <c r="O47" s="1220"/>
      <c r="P47" s="1220"/>
      <c r="Q47" s="1220"/>
      <c r="R47" s="1220"/>
      <c r="S47" s="1220"/>
      <c r="T47" s="1220"/>
      <c r="U47" s="1220"/>
      <c r="V47" s="1220"/>
      <c r="W47" s="1220"/>
      <c r="X47" s="1220"/>
      <c r="Y47" s="1220"/>
      <c r="Z47" s="1220"/>
      <c r="AA47" s="1220"/>
      <c r="AB47" s="1220"/>
      <c r="AC47" s="1220"/>
      <c r="AD47" s="393"/>
      <c r="AE47" s="373"/>
      <c r="AF47" s="373"/>
      <c r="AG47" s="373"/>
      <c r="AH47" s="373"/>
      <c r="AI47" s="373"/>
      <c r="AJ47" s="373"/>
      <c r="AK47" s="373"/>
      <c r="AL47" s="373"/>
      <c r="AM47" s="373"/>
      <c r="AN47" s="373"/>
      <c r="AO47" s="373"/>
      <c r="AP47" s="373"/>
      <c r="AQ47" s="373"/>
    </row>
    <row r="48" spans="1:43" ht="12" customHeight="1">
      <c r="A48" s="373"/>
      <c r="B48" s="1217"/>
      <c r="C48" s="871"/>
      <c r="D48" s="871"/>
      <c r="E48" s="871"/>
      <c r="F48" s="871"/>
      <c r="G48" s="399"/>
      <c r="H48" s="1220"/>
      <c r="I48" s="1220"/>
      <c r="J48" s="1220"/>
      <c r="K48" s="1220"/>
      <c r="L48" s="1220"/>
      <c r="M48" s="1220"/>
      <c r="N48" s="1220"/>
      <c r="O48" s="1220"/>
      <c r="P48" s="1220"/>
      <c r="Q48" s="1220"/>
      <c r="R48" s="1220"/>
      <c r="S48" s="1220"/>
      <c r="T48" s="1220"/>
      <c r="U48" s="1220"/>
      <c r="V48" s="1220"/>
      <c r="W48" s="1220"/>
      <c r="X48" s="1220"/>
      <c r="Y48" s="1220"/>
      <c r="Z48" s="1220"/>
      <c r="AA48" s="1220"/>
      <c r="AB48" s="1220"/>
      <c r="AC48" s="1220"/>
      <c r="AD48" s="393"/>
      <c r="AE48" s="373"/>
      <c r="AF48" s="373"/>
      <c r="AG48" s="373"/>
      <c r="AH48" s="373"/>
      <c r="AI48" s="373"/>
      <c r="AJ48" s="373"/>
      <c r="AK48" s="373"/>
      <c r="AL48" s="373"/>
      <c r="AM48" s="373"/>
      <c r="AN48" s="373"/>
      <c r="AO48" s="373"/>
      <c r="AP48" s="373"/>
      <c r="AQ48" s="373"/>
    </row>
    <row r="49" spans="1:43" ht="12" customHeight="1">
      <c r="A49" s="373"/>
      <c r="B49" s="1217"/>
      <c r="C49" s="871"/>
      <c r="D49" s="871"/>
      <c r="E49" s="871"/>
      <c r="F49" s="871"/>
      <c r="G49" s="399"/>
      <c r="H49" s="1220"/>
      <c r="I49" s="1220"/>
      <c r="J49" s="1220"/>
      <c r="K49" s="1220"/>
      <c r="L49" s="1220"/>
      <c r="M49" s="1220"/>
      <c r="N49" s="1220"/>
      <c r="O49" s="1220"/>
      <c r="P49" s="1220"/>
      <c r="Q49" s="1220"/>
      <c r="R49" s="1220"/>
      <c r="S49" s="1220"/>
      <c r="T49" s="1220"/>
      <c r="U49" s="1220"/>
      <c r="V49" s="1220"/>
      <c r="W49" s="1220"/>
      <c r="X49" s="1220"/>
      <c r="Y49" s="1220"/>
      <c r="Z49" s="1220"/>
      <c r="AA49" s="1220"/>
      <c r="AB49" s="1220"/>
      <c r="AC49" s="1220"/>
      <c r="AD49" s="393"/>
      <c r="AE49" s="373"/>
      <c r="AF49" s="373"/>
      <c r="AG49" s="373"/>
      <c r="AH49" s="373"/>
      <c r="AI49" s="373"/>
      <c r="AJ49" s="373"/>
      <c r="AK49" s="373"/>
      <c r="AL49" s="373"/>
      <c r="AM49" s="373"/>
      <c r="AN49" s="373"/>
      <c r="AO49" s="373"/>
      <c r="AP49" s="373"/>
      <c r="AQ49" s="373"/>
    </row>
    <row r="50" spans="1:43" ht="12" customHeight="1">
      <c r="A50" s="373"/>
      <c r="B50" s="1217"/>
      <c r="C50" s="871"/>
      <c r="D50" s="871"/>
      <c r="E50" s="871"/>
      <c r="F50" s="871"/>
      <c r="G50" s="399"/>
      <c r="H50" s="1220"/>
      <c r="I50" s="1220"/>
      <c r="J50" s="1220"/>
      <c r="K50" s="1220"/>
      <c r="L50" s="1220"/>
      <c r="M50" s="1220"/>
      <c r="N50" s="1220"/>
      <c r="O50" s="1220"/>
      <c r="P50" s="1220"/>
      <c r="Q50" s="1220"/>
      <c r="R50" s="1220"/>
      <c r="S50" s="1220"/>
      <c r="T50" s="1220"/>
      <c r="U50" s="1220"/>
      <c r="V50" s="1220"/>
      <c r="W50" s="1220"/>
      <c r="X50" s="1220"/>
      <c r="Y50" s="1220"/>
      <c r="Z50" s="1220"/>
      <c r="AA50" s="1220"/>
      <c r="AB50" s="1220"/>
      <c r="AC50" s="1220"/>
      <c r="AD50" s="393"/>
      <c r="AE50" s="373"/>
      <c r="AF50" s="373"/>
      <c r="AG50" s="373"/>
      <c r="AH50" s="373"/>
      <c r="AI50" s="373"/>
      <c r="AJ50" s="373"/>
      <c r="AK50" s="373"/>
      <c r="AL50" s="373"/>
      <c r="AM50" s="373"/>
      <c r="AN50" s="373"/>
      <c r="AO50" s="373"/>
      <c r="AP50" s="373"/>
      <c r="AQ50" s="373"/>
    </row>
    <row r="51" spans="1:43" ht="12" customHeight="1">
      <c r="A51" s="373"/>
      <c r="B51" s="1217"/>
      <c r="C51" s="871"/>
      <c r="D51" s="871"/>
      <c r="E51" s="871"/>
      <c r="F51" s="871"/>
      <c r="G51" s="399"/>
      <c r="H51" s="1220"/>
      <c r="I51" s="1220"/>
      <c r="J51" s="1220"/>
      <c r="K51" s="1220"/>
      <c r="L51" s="1220"/>
      <c r="M51" s="1220"/>
      <c r="N51" s="1220"/>
      <c r="O51" s="1220"/>
      <c r="P51" s="1220"/>
      <c r="Q51" s="1220"/>
      <c r="R51" s="1220"/>
      <c r="S51" s="1220"/>
      <c r="T51" s="1220"/>
      <c r="U51" s="1220"/>
      <c r="V51" s="1220"/>
      <c r="W51" s="1220"/>
      <c r="X51" s="1220"/>
      <c r="Y51" s="1220"/>
      <c r="Z51" s="1220"/>
      <c r="AA51" s="1220"/>
      <c r="AB51" s="1220"/>
      <c r="AC51" s="1220"/>
      <c r="AD51" s="393"/>
      <c r="AE51" s="373"/>
      <c r="AF51" s="373"/>
      <c r="AG51" s="373"/>
      <c r="AH51" s="373"/>
      <c r="AI51" s="373"/>
      <c r="AJ51" s="373"/>
      <c r="AK51" s="373"/>
      <c r="AL51" s="373"/>
      <c r="AM51" s="373"/>
      <c r="AN51" s="373"/>
      <c r="AO51" s="373"/>
      <c r="AP51" s="373"/>
      <c r="AQ51" s="373"/>
    </row>
    <row r="52" spans="1:43" ht="12" customHeight="1">
      <c r="A52" s="373"/>
      <c r="B52" s="1217"/>
      <c r="C52" s="871"/>
      <c r="D52" s="871"/>
      <c r="E52" s="871"/>
      <c r="F52" s="871"/>
      <c r="G52" s="399"/>
      <c r="H52" s="1220"/>
      <c r="I52" s="1220"/>
      <c r="J52" s="1220"/>
      <c r="K52" s="1220"/>
      <c r="L52" s="1220"/>
      <c r="M52" s="1220"/>
      <c r="N52" s="1220"/>
      <c r="O52" s="1220"/>
      <c r="P52" s="1220"/>
      <c r="Q52" s="1220"/>
      <c r="R52" s="1220"/>
      <c r="S52" s="1220"/>
      <c r="T52" s="1220"/>
      <c r="U52" s="1220"/>
      <c r="V52" s="1220"/>
      <c r="W52" s="1220"/>
      <c r="X52" s="1220"/>
      <c r="Y52" s="1220"/>
      <c r="Z52" s="1220"/>
      <c r="AA52" s="1220"/>
      <c r="AB52" s="1220"/>
      <c r="AC52" s="1220"/>
      <c r="AD52" s="393"/>
      <c r="AE52" s="373"/>
      <c r="AF52" s="373"/>
      <c r="AG52" s="373"/>
      <c r="AH52" s="373"/>
      <c r="AI52" s="373"/>
      <c r="AJ52" s="373"/>
      <c r="AK52" s="373"/>
      <c r="AL52" s="373"/>
      <c r="AM52" s="373"/>
      <c r="AN52" s="373"/>
      <c r="AO52" s="373"/>
      <c r="AP52" s="373"/>
      <c r="AQ52" s="373"/>
    </row>
    <row r="53" spans="1:43" ht="12" customHeight="1">
      <c r="A53" s="373"/>
      <c r="B53" s="1217"/>
      <c r="C53" s="871"/>
      <c r="D53" s="871"/>
      <c r="E53" s="871"/>
      <c r="F53" s="871"/>
      <c r="G53" s="399"/>
      <c r="H53" s="1220"/>
      <c r="I53" s="1220"/>
      <c r="J53" s="1220"/>
      <c r="K53" s="1220"/>
      <c r="L53" s="1220"/>
      <c r="M53" s="1220"/>
      <c r="N53" s="1220"/>
      <c r="O53" s="1220"/>
      <c r="P53" s="1220"/>
      <c r="Q53" s="1220"/>
      <c r="R53" s="1220"/>
      <c r="S53" s="1220"/>
      <c r="T53" s="1220"/>
      <c r="U53" s="1220"/>
      <c r="V53" s="1220"/>
      <c r="W53" s="1220"/>
      <c r="X53" s="1220"/>
      <c r="Y53" s="1220"/>
      <c r="Z53" s="1220"/>
      <c r="AA53" s="1220"/>
      <c r="AB53" s="1220"/>
      <c r="AC53" s="1220"/>
      <c r="AD53" s="393"/>
      <c r="AE53" s="373"/>
      <c r="AF53" s="373"/>
      <c r="AG53" s="373"/>
      <c r="AH53" s="373"/>
      <c r="AI53" s="373"/>
      <c r="AJ53" s="373"/>
      <c r="AK53" s="373"/>
      <c r="AL53" s="373"/>
      <c r="AM53" s="373"/>
      <c r="AN53" s="373"/>
      <c r="AO53" s="373"/>
      <c r="AP53" s="373"/>
      <c r="AQ53" s="373"/>
    </row>
    <row r="54" spans="1:43" ht="12" customHeight="1">
      <c r="A54" s="373"/>
      <c r="B54" s="1217"/>
      <c r="C54" s="871"/>
      <c r="D54" s="871"/>
      <c r="E54" s="871"/>
      <c r="F54" s="871"/>
      <c r="G54" s="399"/>
      <c r="H54" s="1220"/>
      <c r="I54" s="1220"/>
      <c r="J54" s="1220"/>
      <c r="K54" s="1220"/>
      <c r="L54" s="1220"/>
      <c r="M54" s="1220"/>
      <c r="N54" s="1220"/>
      <c r="O54" s="1220"/>
      <c r="P54" s="1220"/>
      <c r="Q54" s="1220"/>
      <c r="R54" s="1220"/>
      <c r="S54" s="1220"/>
      <c r="T54" s="1220"/>
      <c r="U54" s="1220"/>
      <c r="V54" s="1220"/>
      <c r="W54" s="1220"/>
      <c r="X54" s="1220"/>
      <c r="Y54" s="1220"/>
      <c r="Z54" s="1220"/>
      <c r="AA54" s="1220"/>
      <c r="AB54" s="1220"/>
      <c r="AC54" s="1220"/>
      <c r="AD54" s="393"/>
      <c r="AE54" s="373"/>
      <c r="AF54" s="373"/>
      <c r="AG54" s="373"/>
      <c r="AH54" s="373"/>
      <c r="AI54" s="373"/>
      <c r="AJ54" s="373"/>
      <c r="AK54" s="373"/>
      <c r="AL54" s="373"/>
      <c r="AM54" s="373"/>
      <c r="AN54" s="373"/>
      <c r="AO54" s="373"/>
      <c r="AP54" s="373"/>
      <c r="AQ54" s="373"/>
    </row>
    <row r="55" spans="1:43" ht="12" customHeight="1">
      <c r="A55" s="373"/>
      <c r="B55" s="1217"/>
      <c r="C55" s="871"/>
      <c r="D55" s="871"/>
      <c r="E55" s="871"/>
      <c r="F55" s="871"/>
      <c r="G55" s="399"/>
      <c r="H55" s="1220"/>
      <c r="I55" s="1220"/>
      <c r="J55" s="1220"/>
      <c r="K55" s="1220"/>
      <c r="L55" s="1220"/>
      <c r="M55" s="1220"/>
      <c r="N55" s="1220"/>
      <c r="O55" s="1220"/>
      <c r="P55" s="1220"/>
      <c r="Q55" s="1220"/>
      <c r="R55" s="1220"/>
      <c r="S55" s="1220"/>
      <c r="T55" s="1220"/>
      <c r="U55" s="1220"/>
      <c r="V55" s="1220"/>
      <c r="W55" s="1220"/>
      <c r="X55" s="1220"/>
      <c r="Y55" s="1220"/>
      <c r="Z55" s="1220"/>
      <c r="AA55" s="1220"/>
      <c r="AB55" s="1220"/>
      <c r="AC55" s="1220"/>
      <c r="AD55" s="393"/>
      <c r="AE55" s="373"/>
      <c r="AF55" s="373"/>
      <c r="AG55" s="373"/>
      <c r="AH55" s="373"/>
      <c r="AI55" s="373"/>
      <c r="AJ55" s="373"/>
      <c r="AK55" s="373"/>
      <c r="AL55" s="373"/>
      <c r="AM55" s="373"/>
      <c r="AN55" s="373"/>
      <c r="AO55" s="373"/>
      <c r="AP55" s="373"/>
      <c r="AQ55" s="373"/>
    </row>
    <row r="56" spans="1:43" ht="12" customHeight="1">
      <c r="A56" s="373"/>
      <c r="B56" s="1217"/>
      <c r="C56" s="871"/>
      <c r="D56" s="871"/>
      <c r="E56" s="871"/>
      <c r="F56" s="871"/>
      <c r="G56" s="399"/>
      <c r="H56" s="1220"/>
      <c r="I56" s="1220"/>
      <c r="J56" s="1220"/>
      <c r="K56" s="1220"/>
      <c r="L56" s="1220"/>
      <c r="M56" s="1220"/>
      <c r="N56" s="1220"/>
      <c r="O56" s="1220"/>
      <c r="P56" s="1220"/>
      <c r="Q56" s="1220"/>
      <c r="R56" s="1220"/>
      <c r="S56" s="1220"/>
      <c r="T56" s="1220"/>
      <c r="U56" s="1220"/>
      <c r="V56" s="1220"/>
      <c r="W56" s="1220"/>
      <c r="X56" s="1220"/>
      <c r="Y56" s="1220"/>
      <c r="Z56" s="1220"/>
      <c r="AA56" s="1220"/>
      <c r="AB56" s="1220"/>
      <c r="AC56" s="1220"/>
      <c r="AD56" s="393"/>
      <c r="AE56" s="373"/>
      <c r="AF56" s="373"/>
      <c r="AG56" s="373"/>
      <c r="AH56" s="373"/>
      <c r="AI56" s="373"/>
      <c r="AJ56" s="373"/>
      <c r="AK56" s="373"/>
      <c r="AL56" s="373"/>
      <c r="AM56" s="373"/>
      <c r="AN56" s="373"/>
      <c r="AO56" s="373"/>
      <c r="AP56" s="373"/>
      <c r="AQ56" s="373"/>
    </row>
    <row r="57" spans="1:43" ht="12" customHeight="1">
      <c r="A57" s="373"/>
      <c r="B57" s="1218"/>
      <c r="C57" s="1219"/>
      <c r="D57" s="1219"/>
      <c r="E57" s="1219"/>
      <c r="F57" s="1219"/>
      <c r="G57" s="400"/>
      <c r="H57" s="397"/>
      <c r="I57" s="397"/>
      <c r="J57" s="397"/>
      <c r="K57" s="397"/>
      <c r="L57" s="397"/>
      <c r="M57" s="397"/>
      <c r="N57" s="397"/>
      <c r="O57" s="397"/>
      <c r="P57" s="397"/>
      <c r="Q57" s="397"/>
      <c r="R57" s="397"/>
      <c r="S57" s="397"/>
      <c r="T57" s="397"/>
      <c r="U57" s="397"/>
      <c r="V57" s="397"/>
      <c r="W57" s="397"/>
      <c r="X57" s="397"/>
      <c r="Y57" s="397"/>
      <c r="Z57" s="397"/>
      <c r="AA57" s="397"/>
      <c r="AB57" s="397"/>
      <c r="AC57" s="397"/>
      <c r="AD57" s="398"/>
      <c r="AE57" s="373"/>
      <c r="AF57" s="373"/>
      <c r="AG57" s="373"/>
      <c r="AH57" s="373"/>
      <c r="AI57" s="373"/>
      <c r="AJ57" s="373"/>
      <c r="AK57" s="373"/>
      <c r="AL57" s="373"/>
      <c r="AM57" s="373"/>
      <c r="AN57" s="373"/>
      <c r="AO57" s="373"/>
      <c r="AP57" s="373"/>
      <c r="AQ57" s="373"/>
    </row>
    <row r="58" spans="1:43" ht="12" customHeight="1">
      <c r="A58" s="373"/>
      <c r="B58" s="1221" t="s">
        <v>680</v>
      </c>
      <c r="C58" s="1222"/>
      <c r="D58" s="1222"/>
      <c r="E58" s="1222"/>
      <c r="F58" s="1222"/>
      <c r="G58" s="1227" t="s">
        <v>686</v>
      </c>
      <c r="H58" s="1228"/>
      <c r="I58" s="1228"/>
      <c r="J58" s="1228"/>
      <c r="K58" s="1228"/>
      <c r="L58" s="1228"/>
      <c r="M58" s="1228"/>
      <c r="N58" s="1228"/>
      <c r="O58" s="1228"/>
      <c r="P58" s="1228"/>
      <c r="Q58" s="1228"/>
      <c r="R58" s="1228"/>
      <c r="S58" s="1228"/>
      <c r="T58" s="1228"/>
      <c r="U58" s="1228"/>
      <c r="V58" s="1228"/>
      <c r="W58" s="1228"/>
      <c r="X58" s="1228"/>
      <c r="Y58" s="1228"/>
      <c r="Z58" s="1228"/>
      <c r="AA58" s="1228"/>
      <c r="AB58" s="1228"/>
      <c r="AC58" s="1228"/>
      <c r="AD58" s="1229"/>
      <c r="AE58" s="373"/>
      <c r="AF58" s="373"/>
      <c r="AG58" s="373"/>
      <c r="AH58" s="373"/>
      <c r="AI58" s="373"/>
      <c r="AJ58" s="373"/>
      <c r="AK58" s="373"/>
      <c r="AL58" s="373"/>
      <c r="AM58" s="373"/>
      <c r="AN58" s="373"/>
      <c r="AO58" s="373"/>
      <c r="AP58" s="373"/>
      <c r="AQ58" s="373"/>
    </row>
    <row r="59" spans="1:43" ht="12" customHeight="1">
      <c r="A59" s="373"/>
      <c r="B59" s="1223"/>
      <c r="C59" s="1224"/>
      <c r="D59" s="1224"/>
      <c r="E59" s="1224"/>
      <c r="F59" s="1224"/>
      <c r="G59" s="1230"/>
      <c r="H59" s="1231"/>
      <c r="I59" s="1231"/>
      <c r="J59" s="1231"/>
      <c r="K59" s="1231"/>
      <c r="L59" s="1231"/>
      <c r="M59" s="1231"/>
      <c r="N59" s="1231"/>
      <c r="O59" s="1231"/>
      <c r="P59" s="1231"/>
      <c r="Q59" s="1231"/>
      <c r="R59" s="1231"/>
      <c r="S59" s="1231"/>
      <c r="T59" s="1231"/>
      <c r="U59" s="1231"/>
      <c r="V59" s="1231"/>
      <c r="W59" s="1231"/>
      <c r="X59" s="1231"/>
      <c r="Y59" s="1231"/>
      <c r="Z59" s="1231"/>
      <c r="AA59" s="1231"/>
      <c r="AB59" s="1231"/>
      <c r="AC59" s="1231"/>
      <c r="AD59" s="1232"/>
      <c r="AE59" s="373"/>
      <c r="AF59" s="373"/>
      <c r="AG59" s="373"/>
      <c r="AH59" s="373"/>
      <c r="AI59" s="373"/>
      <c r="AJ59" s="373"/>
      <c r="AK59" s="373"/>
      <c r="AL59" s="373"/>
      <c r="AM59" s="373"/>
      <c r="AN59" s="373"/>
      <c r="AO59" s="373"/>
      <c r="AP59" s="373"/>
      <c r="AQ59" s="373"/>
    </row>
    <row r="60" spans="1:43" ht="12" customHeight="1">
      <c r="A60" s="373"/>
      <c r="B60" s="1223"/>
      <c r="C60" s="1224"/>
      <c r="D60" s="1224"/>
      <c r="E60" s="1224"/>
      <c r="F60" s="1224"/>
      <c r="G60" s="1230"/>
      <c r="H60" s="1231"/>
      <c r="I60" s="1231"/>
      <c r="J60" s="1231"/>
      <c r="K60" s="1231"/>
      <c r="L60" s="1231"/>
      <c r="M60" s="1231"/>
      <c r="N60" s="1231"/>
      <c r="O60" s="1231"/>
      <c r="P60" s="1231"/>
      <c r="Q60" s="1231"/>
      <c r="R60" s="1231"/>
      <c r="S60" s="1231"/>
      <c r="T60" s="1231"/>
      <c r="U60" s="1231"/>
      <c r="V60" s="1231"/>
      <c r="W60" s="1231"/>
      <c r="X60" s="1231"/>
      <c r="Y60" s="1231"/>
      <c r="Z60" s="1231"/>
      <c r="AA60" s="1231"/>
      <c r="AB60" s="1231"/>
      <c r="AC60" s="1231"/>
      <c r="AD60" s="1232"/>
      <c r="AE60" s="373"/>
      <c r="AF60" s="373"/>
      <c r="AG60" s="373"/>
      <c r="AH60" s="373"/>
      <c r="AI60" s="373"/>
      <c r="AJ60" s="373"/>
      <c r="AK60" s="373"/>
      <c r="AL60" s="373"/>
      <c r="AM60" s="373"/>
      <c r="AN60" s="373"/>
      <c r="AO60" s="373"/>
      <c r="AP60" s="373"/>
      <c r="AQ60" s="373"/>
    </row>
    <row r="61" spans="1:43" ht="12" customHeight="1">
      <c r="B61" s="1223"/>
      <c r="C61" s="1224"/>
      <c r="D61" s="1224"/>
      <c r="E61" s="1224"/>
      <c r="F61" s="1224"/>
      <c r="G61" s="1230"/>
      <c r="H61" s="1231"/>
      <c r="I61" s="1231"/>
      <c r="J61" s="1231"/>
      <c r="K61" s="1231"/>
      <c r="L61" s="1231"/>
      <c r="M61" s="1231"/>
      <c r="N61" s="1231"/>
      <c r="O61" s="1231"/>
      <c r="P61" s="1231"/>
      <c r="Q61" s="1231"/>
      <c r="R61" s="1231"/>
      <c r="S61" s="1231"/>
      <c r="T61" s="1231"/>
      <c r="U61" s="1231"/>
      <c r="V61" s="1231"/>
      <c r="W61" s="1231"/>
      <c r="X61" s="1231"/>
      <c r="Y61" s="1231"/>
      <c r="Z61" s="1231"/>
      <c r="AA61" s="1231"/>
      <c r="AB61" s="1231"/>
      <c r="AC61" s="1231"/>
      <c r="AD61" s="1232"/>
    </row>
    <row r="62" spans="1:43" ht="12" customHeight="1">
      <c r="B62" s="1223"/>
      <c r="C62" s="1224"/>
      <c r="D62" s="1224"/>
      <c r="E62" s="1224"/>
      <c r="F62" s="1224"/>
      <c r="G62" s="1230"/>
      <c r="H62" s="1231"/>
      <c r="I62" s="1231"/>
      <c r="J62" s="1231"/>
      <c r="K62" s="1231"/>
      <c r="L62" s="1231"/>
      <c r="M62" s="1231"/>
      <c r="N62" s="1231"/>
      <c r="O62" s="1231"/>
      <c r="P62" s="1231"/>
      <c r="Q62" s="1231"/>
      <c r="R62" s="1231"/>
      <c r="S62" s="1231"/>
      <c r="T62" s="1231"/>
      <c r="U62" s="1231"/>
      <c r="V62" s="1231"/>
      <c r="W62" s="1231"/>
      <c r="X62" s="1231"/>
      <c r="Y62" s="1231"/>
      <c r="Z62" s="1231"/>
      <c r="AA62" s="1231"/>
      <c r="AB62" s="1231"/>
      <c r="AC62" s="1231"/>
      <c r="AD62" s="1232"/>
    </row>
    <row r="63" spans="1:43" ht="12" customHeight="1">
      <c r="B63" s="1223"/>
      <c r="C63" s="1224"/>
      <c r="D63" s="1224"/>
      <c r="E63" s="1224"/>
      <c r="F63" s="1224"/>
      <c r="G63" s="1230"/>
      <c r="H63" s="1231"/>
      <c r="I63" s="1231"/>
      <c r="J63" s="1231"/>
      <c r="K63" s="1231"/>
      <c r="L63" s="1231"/>
      <c r="M63" s="1231"/>
      <c r="N63" s="1231"/>
      <c r="O63" s="1231"/>
      <c r="P63" s="1231"/>
      <c r="Q63" s="1231"/>
      <c r="R63" s="1231"/>
      <c r="S63" s="1231"/>
      <c r="T63" s="1231"/>
      <c r="U63" s="1231"/>
      <c r="V63" s="1231"/>
      <c r="W63" s="1231"/>
      <c r="X63" s="1231"/>
      <c r="Y63" s="1231"/>
      <c r="Z63" s="1231"/>
      <c r="AA63" s="1231"/>
      <c r="AB63" s="1231"/>
      <c r="AC63" s="1231"/>
      <c r="AD63" s="1232"/>
    </row>
    <row r="64" spans="1:43" ht="12" customHeight="1">
      <c r="B64" s="1223"/>
      <c r="C64" s="1224"/>
      <c r="D64" s="1224"/>
      <c r="E64" s="1224"/>
      <c r="F64" s="1224"/>
      <c r="G64" s="1230"/>
      <c r="H64" s="1231"/>
      <c r="I64" s="1231"/>
      <c r="J64" s="1231"/>
      <c r="K64" s="1231"/>
      <c r="L64" s="1231"/>
      <c r="M64" s="1231"/>
      <c r="N64" s="1231"/>
      <c r="O64" s="1231"/>
      <c r="P64" s="1231"/>
      <c r="Q64" s="1231"/>
      <c r="R64" s="1231"/>
      <c r="S64" s="1231"/>
      <c r="T64" s="1231"/>
      <c r="U64" s="1231"/>
      <c r="V64" s="1231"/>
      <c r="W64" s="1231"/>
      <c r="X64" s="1231"/>
      <c r="Y64" s="1231"/>
      <c r="Z64" s="1231"/>
      <c r="AA64" s="1231"/>
      <c r="AB64" s="1231"/>
      <c r="AC64" s="1231"/>
      <c r="AD64" s="1232"/>
    </row>
    <row r="65" spans="2:30" ht="12" customHeight="1">
      <c r="B65" s="1223"/>
      <c r="C65" s="1224"/>
      <c r="D65" s="1224"/>
      <c r="E65" s="1224"/>
      <c r="F65" s="1224"/>
      <c r="G65" s="1230"/>
      <c r="H65" s="1231"/>
      <c r="I65" s="1231"/>
      <c r="J65" s="1231"/>
      <c r="K65" s="1231"/>
      <c r="L65" s="1231"/>
      <c r="M65" s="1231"/>
      <c r="N65" s="1231"/>
      <c r="O65" s="1231"/>
      <c r="P65" s="1231"/>
      <c r="Q65" s="1231"/>
      <c r="R65" s="1231"/>
      <c r="S65" s="1231"/>
      <c r="T65" s="1231"/>
      <c r="U65" s="1231"/>
      <c r="V65" s="1231"/>
      <c r="W65" s="1231"/>
      <c r="X65" s="1231"/>
      <c r="Y65" s="1231"/>
      <c r="Z65" s="1231"/>
      <c r="AA65" s="1231"/>
      <c r="AB65" s="1231"/>
      <c r="AC65" s="1231"/>
      <c r="AD65" s="1232"/>
    </row>
    <row r="66" spans="2:30" ht="12" customHeight="1">
      <c r="B66" s="1223"/>
      <c r="C66" s="1224"/>
      <c r="D66" s="1224"/>
      <c r="E66" s="1224"/>
      <c r="F66" s="1224"/>
      <c r="G66" s="1230"/>
      <c r="H66" s="1231"/>
      <c r="I66" s="1231"/>
      <c r="J66" s="1231"/>
      <c r="K66" s="1231"/>
      <c r="L66" s="1231"/>
      <c r="M66" s="1231"/>
      <c r="N66" s="1231"/>
      <c r="O66" s="1231"/>
      <c r="P66" s="1231"/>
      <c r="Q66" s="1231"/>
      <c r="R66" s="1231"/>
      <c r="S66" s="1231"/>
      <c r="T66" s="1231"/>
      <c r="U66" s="1231"/>
      <c r="V66" s="1231"/>
      <c r="W66" s="1231"/>
      <c r="X66" s="1231"/>
      <c r="Y66" s="1231"/>
      <c r="Z66" s="1231"/>
      <c r="AA66" s="1231"/>
      <c r="AB66" s="1231"/>
      <c r="AC66" s="1231"/>
      <c r="AD66" s="1232"/>
    </row>
    <row r="67" spans="2:30" ht="12" customHeight="1">
      <c r="B67" s="1225"/>
      <c r="C67" s="1226"/>
      <c r="D67" s="1226"/>
      <c r="E67" s="1226"/>
      <c r="F67" s="1226"/>
      <c r="G67" s="1233"/>
      <c r="H67" s="1234"/>
      <c r="I67" s="1234"/>
      <c r="J67" s="1234"/>
      <c r="K67" s="1234"/>
      <c r="L67" s="1234"/>
      <c r="M67" s="1234"/>
      <c r="N67" s="1234"/>
      <c r="O67" s="1234"/>
      <c r="P67" s="1234"/>
      <c r="Q67" s="1234"/>
      <c r="R67" s="1234"/>
      <c r="S67" s="1234"/>
      <c r="T67" s="1234"/>
      <c r="U67" s="1234"/>
      <c r="V67" s="1234"/>
      <c r="W67" s="1234"/>
      <c r="X67" s="1234"/>
      <c r="Y67" s="1234"/>
      <c r="Z67" s="1234"/>
      <c r="AA67" s="1234"/>
      <c r="AB67" s="1234"/>
      <c r="AC67" s="1234"/>
      <c r="AD67" s="1235"/>
    </row>
    <row r="68" spans="2:30" ht="12" customHeight="1">
      <c r="AD68" s="401" t="s">
        <v>681</v>
      </c>
    </row>
  </sheetData>
  <mergeCells count="66">
    <mergeCell ref="B1:AD2"/>
    <mergeCell ref="D4:AB6"/>
    <mergeCell ref="B8:C9"/>
    <mergeCell ref="D8:E9"/>
    <mergeCell ref="F8:F9"/>
    <mergeCell ref="G8:H9"/>
    <mergeCell ref="I8:I9"/>
    <mergeCell ref="J8:K9"/>
    <mergeCell ref="L8:M9"/>
    <mergeCell ref="N8:N9"/>
    <mergeCell ref="Z8:AD9"/>
    <mergeCell ref="X8:Y9"/>
    <mergeCell ref="O8:P9"/>
    <mergeCell ref="Q8:R9"/>
    <mergeCell ref="S8:T9"/>
    <mergeCell ref="U8:U9"/>
    <mergeCell ref="V8:W9"/>
    <mergeCell ref="AC10:AD11"/>
    <mergeCell ref="B13:F15"/>
    <mergeCell ref="V14:W15"/>
    <mergeCell ref="X14:Y15"/>
    <mergeCell ref="Z14:AA15"/>
    <mergeCell ref="AB14:AC15"/>
    <mergeCell ref="W10:X11"/>
    <mergeCell ref="Y10:Y11"/>
    <mergeCell ref="Z10:AA11"/>
    <mergeCell ref="AB10:AB11"/>
    <mergeCell ref="B10:C11"/>
    <mergeCell ref="D10:Q11"/>
    <mergeCell ref="R10:S11"/>
    <mergeCell ref="T10:U11"/>
    <mergeCell ref="V10:V11"/>
    <mergeCell ref="X17:Y18"/>
    <mergeCell ref="Z17:AA18"/>
    <mergeCell ref="AB17:AC18"/>
    <mergeCell ref="G20:U21"/>
    <mergeCell ref="V20:W21"/>
    <mergeCell ref="X20:Y21"/>
    <mergeCell ref="Z20:AA21"/>
    <mergeCell ref="AB20:AC21"/>
    <mergeCell ref="G23:U24"/>
    <mergeCell ref="V23:W24"/>
    <mergeCell ref="X23:Y24"/>
    <mergeCell ref="Z23:AA24"/>
    <mergeCell ref="AB23:AC24"/>
    <mergeCell ref="B58:F67"/>
    <mergeCell ref="G58:AD67"/>
    <mergeCell ref="G26:U27"/>
    <mergeCell ref="V26:W27"/>
    <mergeCell ref="X26:Y27"/>
    <mergeCell ref="Z26:AA27"/>
    <mergeCell ref="AB26:AC27"/>
    <mergeCell ref="G29:U30"/>
    <mergeCell ref="V29:W30"/>
    <mergeCell ref="X29:Y30"/>
    <mergeCell ref="Z29:AA30"/>
    <mergeCell ref="AB29:AC30"/>
    <mergeCell ref="B16:F41"/>
    <mergeCell ref="V16:AC16"/>
    <mergeCell ref="G17:U18"/>
    <mergeCell ref="V17:W18"/>
    <mergeCell ref="H33:AC40"/>
    <mergeCell ref="B42:F44"/>
    <mergeCell ref="G42:AD44"/>
    <mergeCell ref="B45:F57"/>
    <mergeCell ref="H47:AC56"/>
  </mergeCells>
  <phoneticPr fontId="6"/>
  <printOptions horizontalCentered="1"/>
  <pageMargins left="0.39370078740157483" right="0.39370078740157483" top="0.39370078740157483" bottom="0.39370078740157483"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21</xdr:col>
                    <xdr:colOff>152400</xdr:colOff>
                    <xdr:row>16</xdr:row>
                    <xdr:rowOff>28575</xdr:rowOff>
                  </from>
                  <to>
                    <xdr:col>22</xdr:col>
                    <xdr:colOff>104775</xdr:colOff>
                    <xdr:row>17</xdr:row>
                    <xdr:rowOff>123825</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23</xdr:col>
                    <xdr:colOff>142875</xdr:colOff>
                    <xdr:row>16</xdr:row>
                    <xdr:rowOff>28575</xdr:rowOff>
                  </from>
                  <to>
                    <xdr:col>24</xdr:col>
                    <xdr:colOff>104775</xdr:colOff>
                    <xdr:row>17</xdr:row>
                    <xdr:rowOff>123825</xdr:rowOff>
                  </to>
                </anchor>
              </controlPr>
            </control>
          </mc:Choice>
        </mc:AlternateContent>
        <mc:AlternateContent xmlns:mc="http://schemas.openxmlformats.org/markup-compatibility/2006">
          <mc:Choice Requires="x14">
            <control shapeId="66563" r:id="rId6" name="Check Box 3">
              <controlPr defaultSize="0" autoFill="0" autoLine="0" autoPict="0">
                <anchor moveWithCells="1">
                  <from>
                    <xdr:col>25</xdr:col>
                    <xdr:colOff>123825</xdr:colOff>
                    <xdr:row>16</xdr:row>
                    <xdr:rowOff>38100</xdr:rowOff>
                  </from>
                  <to>
                    <xdr:col>26</xdr:col>
                    <xdr:colOff>76200</xdr:colOff>
                    <xdr:row>17</xdr:row>
                    <xdr:rowOff>142875</xdr:rowOff>
                  </to>
                </anchor>
              </controlPr>
            </control>
          </mc:Choice>
        </mc:AlternateContent>
        <mc:AlternateContent xmlns:mc="http://schemas.openxmlformats.org/markup-compatibility/2006">
          <mc:Choice Requires="x14">
            <control shapeId="66564" r:id="rId7" name="Check Box 4">
              <controlPr defaultSize="0" autoFill="0" autoLine="0" autoPict="0">
                <anchor moveWithCells="1">
                  <from>
                    <xdr:col>27</xdr:col>
                    <xdr:colOff>133350</xdr:colOff>
                    <xdr:row>16</xdr:row>
                    <xdr:rowOff>38100</xdr:rowOff>
                  </from>
                  <to>
                    <xdr:col>28</xdr:col>
                    <xdr:colOff>104775</xdr:colOff>
                    <xdr:row>17</xdr:row>
                    <xdr:rowOff>142875</xdr:rowOff>
                  </to>
                </anchor>
              </controlPr>
            </control>
          </mc:Choice>
        </mc:AlternateContent>
        <mc:AlternateContent xmlns:mc="http://schemas.openxmlformats.org/markup-compatibility/2006">
          <mc:Choice Requires="x14">
            <control shapeId="66565" r:id="rId8" name="Check Box 5">
              <controlPr defaultSize="0" autoFill="0" autoLine="0" autoPict="0">
                <anchor moveWithCells="1">
                  <from>
                    <xdr:col>21</xdr:col>
                    <xdr:colOff>152400</xdr:colOff>
                    <xdr:row>22</xdr:row>
                    <xdr:rowOff>28575</xdr:rowOff>
                  </from>
                  <to>
                    <xdr:col>22</xdr:col>
                    <xdr:colOff>104775</xdr:colOff>
                    <xdr:row>23</xdr:row>
                    <xdr:rowOff>123825</xdr:rowOff>
                  </to>
                </anchor>
              </controlPr>
            </control>
          </mc:Choice>
        </mc:AlternateContent>
        <mc:AlternateContent xmlns:mc="http://schemas.openxmlformats.org/markup-compatibility/2006">
          <mc:Choice Requires="x14">
            <control shapeId="66566" r:id="rId9" name="Check Box 6">
              <controlPr defaultSize="0" autoFill="0" autoLine="0" autoPict="0">
                <anchor moveWithCells="1">
                  <from>
                    <xdr:col>23</xdr:col>
                    <xdr:colOff>142875</xdr:colOff>
                    <xdr:row>22</xdr:row>
                    <xdr:rowOff>28575</xdr:rowOff>
                  </from>
                  <to>
                    <xdr:col>24</xdr:col>
                    <xdr:colOff>104775</xdr:colOff>
                    <xdr:row>23</xdr:row>
                    <xdr:rowOff>123825</xdr:rowOff>
                  </to>
                </anchor>
              </controlPr>
            </control>
          </mc:Choice>
        </mc:AlternateContent>
        <mc:AlternateContent xmlns:mc="http://schemas.openxmlformats.org/markup-compatibility/2006">
          <mc:Choice Requires="x14">
            <control shapeId="66567" r:id="rId10" name="Check Box 7">
              <controlPr defaultSize="0" autoFill="0" autoLine="0" autoPict="0">
                <anchor moveWithCells="1">
                  <from>
                    <xdr:col>25</xdr:col>
                    <xdr:colOff>123825</xdr:colOff>
                    <xdr:row>22</xdr:row>
                    <xdr:rowOff>38100</xdr:rowOff>
                  </from>
                  <to>
                    <xdr:col>26</xdr:col>
                    <xdr:colOff>76200</xdr:colOff>
                    <xdr:row>23</xdr:row>
                    <xdr:rowOff>142875</xdr:rowOff>
                  </to>
                </anchor>
              </controlPr>
            </control>
          </mc:Choice>
        </mc:AlternateContent>
        <mc:AlternateContent xmlns:mc="http://schemas.openxmlformats.org/markup-compatibility/2006">
          <mc:Choice Requires="x14">
            <control shapeId="66568" r:id="rId11" name="Check Box 8">
              <controlPr defaultSize="0" autoFill="0" autoLine="0" autoPict="0">
                <anchor moveWithCells="1">
                  <from>
                    <xdr:col>27</xdr:col>
                    <xdr:colOff>133350</xdr:colOff>
                    <xdr:row>22</xdr:row>
                    <xdr:rowOff>38100</xdr:rowOff>
                  </from>
                  <to>
                    <xdr:col>28</xdr:col>
                    <xdr:colOff>104775</xdr:colOff>
                    <xdr:row>23</xdr:row>
                    <xdr:rowOff>142875</xdr:rowOff>
                  </to>
                </anchor>
              </controlPr>
            </control>
          </mc:Choice>
        </mc:AlternateContent>
        <mc:AlternateContent xmlns:mc="http://schemas.openxmlformats.org/markup-compatibility/2006">
          <mc:Choice Requires="x14">
            <control shapeId="66569" r:id="rId12" name="Check Box 9">
              <controlPr defaultSize="0" autoFill="0" autoLine="0" autoPict="0">
                <anchor moveWithCells="1">
                  <from>
                    <xdr:col>21</xdr:col>
                    <xdr:colOff>152400</xdr:colOff>
                    <xdr:row>25</xdr:row>
                    <xdr:rowOff>28575</xdr:rowOff>
                  </from>
                  <to>
                    <xdr:col>22</xdr:col>
                    <xdr:colOff>104775</xdr:colOff>
                    <xdr:row>26</xdr:row>
                    <xdr:rowOff>123825</xdr:rowOff>
                  </to>
                </anchor>
              </controlPr>
            </control>
          </mc:Choice>
        </mc:AlternateContent>
        <mc:AlternateContent xmlns:mc="http://schemas.openxmlformats.org/markup-compatibility/2006">
          <mc:Choice Requires="x14">
            <control shapeId="66570" r:id="rId13" name="Check Box 10">
              <controlPr defaultSize="0" autoFill="0" autoLine="0" autoPict="0">
                <anchor moveWithCells="1">
                  <from>
                    <xdr:col>23</xdr:col>
                    <xdr:colOff>142875</xdr:colOff>
                    <xdr:row>25</xdr:row>
                    <xdr:rowOff>28575</xdr:rowOff>
                  </from>
                  <to>
                    <xdr:col>24</xdr:col>
                    <xdr:colOff>104775</xdr:colOff>
                    <xdr:row>26</xdr:row>
                    <xdr:rowOff>123825</xdr:rowOff>
                  </to>
                </anchor>
              </controlPr>
            </control>
          </mc:Choice>
        </mc:AlternateContent>
        <mc:AlternateContent xmlns:mc="http://schemas.openxmlformats.org/markup-compatibility/2006">
          <mc:Choice Requires="x14">
            <control shapeId="66571" r:id="rId14" name="Check Box 11">
              <controlPr defaultSize="0" autoFill="0" autoLine="0" autoPict="0">
                <anchor moveWithCells="1">
                  <from>
                    <xdr:col>25</xdr:col>
                    <xdr:colOff>123825</xdr:colOff>
                    <xdr:row>25</xdr:row>
                    <xdr:rowOff>38100</xdr:rowOff>
                  </from>
                  <to>
                    <xdr:col>26</xdr:col>
                    <xdr:colOff>76200</xdr:colOff>
                    <xdr:row>26</xdr:row>
                    <xdr:rowOff>142875</xdr:rowOff>
                  </to>
                </anchor>
              </controlPr>
            </control>
          </mc:Choice>
        </mc:AlternateContent>
        <mc:AlternateContent xmlns:mc="http://schemas.openxmlformats.org/markup-compatibility/2006">
          <mc:Choice Requires="x14">
            <control shapeId="66572" r:id="rId15" name="Check Box 12">
              <controlPr defaultSize="0" autoFill="0" autoLine="0" autoPict="0">
                <anchor moveWithCells="1">
                  <from>
                    <xdr:col>27</xdr:col>
                    <xdr:colOff>133350</xdr:colOff>
                    <xdr:row>25</xdr:row>
                    <xdr:rowOff>38100</xdr:rowOff>
                  </from>
                  <to>
                    <xdr:col>28</xdr:col>
                    <xdr:colOff>104775</xdr:colOff>
                    <xdr:row>26</xdr:row>
                    <xdr:rowOff>142875</xdr:rowOff>
                  </to>
                </anchor>
              </controlPr>
            </control>
          </mc:Choice>
        </mc:AlternateContent>
        <mc:AlternateContent xmlns:mc="http://schemas.openxmlformats.org/markup-compatibility/2006">
          <mc:Choice Requires="x14">
            <control shapeId="66573" r:id="rId16" name="Check Box 13">
              <controlPr defaultSize="0" autoFill="0" autoLine="0" autoPict="0">
                <anchor moveWithCells="1">
                  <from>
                    <xdr:col>21</xdr:col>
                    <xdr:colOff>152400</xdr:colOff>
                    <xdr:row>28</xdr:row>
                    <xdr:rowOff>28575</xdr:rowOff>
                  </from>
                  <to>
                    <xdr:col>22</xdr:col>
                    <xdr:colOff>104775</xdr:colOff>
                    <xdr:row>29</xdr:row>
                    <xdr:rowOff>123825</xdr:rowOff>
                  </to>
                </anchor>
              </controlPr>
            </control>
          </mc:Choice>
        </mc:AlternateContent>
        <mc:AlternateContent xmlns:mc="http://schemas.openxmlformats.org/markup-compatibility/2006">
          <mc:Choice Requires="x14">
            <control shapeId="66574" r:id="rId17" name="Check Box 14">
              <controlPr defaultSize="0" autoFill="0" autoLine="0" autoPict="0">
                <anchor moveWithCells="1">
                  <from>
                    <xdr:col>23</xdr:col>
                    <xdr:colOff>142875</xdr:colOff>
                    <xdr:row>28</xdr:row>
                    <xdr:rowOff>28575</xdr:rowOff>
                  </from>
                  <to>
                    <xdr:col>24</xdr:col>
                    <xdr:colOff>104775</xdr:colOff>
                    <xdr:row>29</xdr:row>
                    <xdr:rowOff>123825</xdr:rowOff>
                  </to>
                </anchor>
              </controlPr>
            </control>
          </mc:Choice>
        </mc:AlternateContent>
        <mc:AlternateContent xmlns:mc="http://schemas.openxmlformats.org/markup-compatibility/2006">
          <mc:Choice Requires="x14">
            <control shapeId="66575" r:id="rId18" name="Check Box 15">
              <controlPr defaultSize="0" autoFill="0" autoLine="0" autoPict="0">
                <anchor moveWithCells="1">
                  <from>
                    <xdr:col>25</xdr:col>
                    <xdr:colOff>123825</xdr:colOff>
                    <xdr:row>28</xdr:row>
                    <xdr:rowOff>38100</xdr:rowOff>
                  </from>
                  <to>
                    <xdr:col>26</xdr:col>
                    <xdr:colOff>76200</xdr:colOff>
                    <xdr:row>29</xdr:row>
                    <xdr:rowOff>142875</xdr:rowOff>
                  </to>
                </anchor>
              </controlPr>
            </control>
          </mc:Choice>
        </mc:AlternateContent>
        <mc:AlternateContent xmlns:mc="http://schemas.openxmlformats.org/markup-compatibility/2006">
          <mc:Choice Requires="x14">
            <control shapeId="66576" r:id="rId19" name="Check Box 16">
              <controlPr defaultSize="0" autoFill="0" autoLine="0" autoPict="0">
                <anchor moveWithCells="1">
                  <from>
                    <xdr:col>27</xdr:col>
                    <xdr:colOff>133350</xdr:colOff>
                    <xdr:row>28</xdr:row>
                    <xdr:rowOff>38100</xdr:rowOff>
                  </from>
                  <to>
                    <xdr:col>28</xdr:col>
                    <xdr:colOff>104775</xdr:colOff>
                    <xdr:row>29</xdr:row>
                    <xdr:rowOff>142875</xdr:rowOff>
                  </to>
                </anchor>
              </controlPr>
            </control>
          </mc:Choice>
        </mc:AlternateContent>
        <mc:AlternateContent xmlns:mc="http://schemas.openxmlformats.org/markup-compatibility/2006">
          <mc:Choice Requires="x14">
            <control shapeId="66577" r:id="rId20" name="Check Box 17">
              <controlPr defaultSize="0" autoFill="0" autoLine="0" autoPict="0">
                <anchor moveWithCells="1">
                  <from>
                    <xdr:col>21</xdr:col>
                    <xdr:colOff>152400</xdr:colOff>
                    <xdr:row>19</xdr:row>
                    <xdr:rowOff>28575</xdr:rowOff>
                  </from>
                  <to>
                    <xdr:col>22</xdr:col>
                    <xdr:colOff>104775</xdr:colOff>
                    <xdr:row>20</xdr:row>
                    <xdr:rowOff>123825</xdr:rowOff>
                  </to>
                </anchor>
              </controlPr>
            </control>
          </mc:Choice>
        </mc:AlternateContent>
        <mc:AlternateContent xmlns:mc="http://schemas.openxmlformats.org/markup-compatibility/2006">
          <mc:Choice Requires="x14">
            <control shapeId="66578" r:id="rId21" name="Check Box 18">
              <controlPr defaultSize="0" autoFill="0" autoLine="0" autoPict="0">
                <anchor moveWithCells="1">
                  <from>
                    <xdr:col>23</xdr:col>
                    <xdr:colOff>142875</xdr:colOff>
                    <xdr:row>19</xdr:row>
                    <xdr:rowOff>28575</xdr:rowOff>
                  </from>
                  <to>
                    <xdr:col>24</xdr:col>
                    <xdr:colOff>104775</xdr:colOff>
                    <xdr:row>20</xdr:row>
                    <xdr:rowOff>123825</xdr:rowOff>
                  </to>
                </anchor>
              </controlPr>
            </control>
          </mc:Choice>
        </mc:AlternateContent>
        <mc:AlternateContent xmlns:mc="http://schemas.openxmlformats.org/markup-compatibility/2006">
          <mc:Choice Requires="x14">
            <control shapeId="66579" r:id="rId22" name="Check Box 19">
              <controlPr defaultSize="0" autoFill="0" autoLine="0" autoPict="0">
                <anchor moveWithCells="1">
                  <from>
                    <xdr:col>25</xdr:col>
                    <xdr:colOff>123825</xdr:colOff>
                    <xdr:row>19</xdr:row>
                    <xdr:rowOff>38100</xdr:rowOff>
                  </from>
                  <to>
                    <xdr:col>26</xdr:col>
                    <xdr:colOff>76200</xdr:colOff>
                    <xdr:row>20</xdr:row>
                    <xdr:rowOff>142875</xdr:rowOff>
                  </to>
                </anchor>
              </controlPr>
            </control>
          </mc:Choice>
        </mc:AlternateContent>
        <mc:AlternateContent xmlns:mc="http://schemas.openxmlformats.org/markup-compatibility/2006">
          <mc:Choice Requires="x14">
            <control shapeId="66580" r:id="rId23" name="Check Box 20">
              <controlPr defaultSize="0" autoFill="0" autoLine="0" autoPict="0">
                <anchor moveWithCells="1">
                  <from>
                    <xdr:col>27</xdr:col>
                    <xdr:colOff>133350</xdr:colOff>
                    <xdr:row>19</xdr:row>
                    <xdr:rowOff>38100</xdr:rowOff>
                  </from>
                  <to>
                    <xdr:col>28</xdr:col>
                    <xdr:colOff>104775</xdr:colOff>
                    <xdr:row>20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X42"/>
  <sheetViews>
    <sheetView showZeros="0" view="pageBreakPreview" zoomScaleNormal="100" zoomScaleSheetLayoutView="100" workbookViewId="0">
      <selection activeCell="O30" sqref="O30:S30"/>
    </sheetView>
  </sheetViews>
  <sheetFormatPr defaultColWidth="9" defaultRowHeight="13.5"/>
  <cols>
    <col min="1" max="1" width="5.375" style="312" customWidth="1"/>
    <col min="2" max="2" width="10.375" style="312" customWidth="1"/>
    <col min="3" max="3" width="8" style="312" customWidth="1"/>
    <col min="4" max="23" width="4.25" style="312" customWidth="1"/>
    <col min="24" max="24" width="5.25" style="312" customWidth="1"/>
    <col min="25" max="16384" width="9" style="312"/>
  </cols>
  <sheetData>
    <row r="1" spans="1:24" s="309" customFormat="1" ht="25.5" customHeight="1">
      <c r="A1" s="455" t="s">
        <v>593</v>
      </c>
      <c r="B1" s="455"/>
      <c r="C1" s="455"/>
      <c r="D1" s="455"/>
      <c r="E1" s="455"/>
      <c r="F1" s="455"/>
      <c r="G1" s="455"/>
      <c r="H1" s="455"/>
      <c r="I1" s="455"/>
      <c r="J1" s="455"/>
      <c r="K1" s="455"/>
      <c r="L1" s="455"/>
      <c r="M1" s="455"/>
      <c r="N1" s="455"/>
      <c r="O1" s="455"/>
      <c r="P1" s="455"/>
      <c r="Q1" s="455"/>
      <c r="R1" s="455"/>
      <c r="S1" s="455"/>
      <c r="T1" s="455"/>
      <c r="U1" s="455"/>
      <c r="V1" s="455"/>
      <c r="W1" s="455"/>
      <c r="X1" s="455"/>
    </row>
    <row r="2" spans="1:24" s="309" customFormat="1" ht="21.75" customHeight="1">
      <c r="A2" s="310"/>
      <c r="B2" s="310"/>
      <c r="C2" s="310"/>
      <c r="D2" s="310"/>
      <c r="E2" s="310"/>
      <c r="F2" s="310"/>
      <c r="G2" s="310"/>
      <c r="H2" s="310"/>
      <c r="I2" s="310"/>
      <c r="J2" s="310"/>
      <c r="K2" s="310"/>
      <c r="L2" s="310"/>
      <c r="M2" s="310"/>
      <c r="N2" s="310"/>
      <c r="O2" s="311"/>
      <c r="P2" s="311"/>
      <c r="Q2" s="311"/>
      <c r="R2" s="311"/>
      <c r="S2" s="311"/>
      <c r="T2" s="311" t="s">
        <v>1</v>
      </c>
      <c r="U2" s="311"/>
      <c r="V2" s="311" t="s">
        <v>6</v>
      </c>
      <c r="W2" s="311"/>
      <c r="X2" s="311" t="s">
        <v>0</v>
      </c>
    </row>
    <row r="3" spans="1:24" ht="27" customHeight="1">
      <c r="A3" s="417" t="s">
        <v>14</v>
      </c>
      <c r="B3" s="419"/>
      <c r="C3" s="456"/>
      <c r="D3" s="457"/>
      <c r="E3" s="457"/>
      <c r="F3" s="457"/>
      <c r="G3" s="457"/>
      <c r="H3" s="457"/>
      <c r="I3" s="457"/>
      <c r="J3" s="457"/>
      <c r="K3" s="457"/>
      <c r="L3" s="457"/>
      <c r="M3" s="457"/>
      <c r="N3" s="457"/>
      <c r="O3" s="457"/>
      <c r="P3" s="457"/>
      <c r="Q3" s="457"/>
      <c r="R3" s="457"/>
      <c r="S3" s="457"/>
      <c r="T3" s="457"/>
      <c r="U3" s="457"/>
      <c r="V3" s="457"/>
      <c r="W3" s="457"/>
      <c r="X3" s="458"/>
    </row>
    <row r="4" spans="1:24" ht="24" customHeight="1">
      <c r="A4" s="417" t="s">
        <v>15</v>
      </c>
      <c r="B4" s="419"/>
      <c r="C4" s="459"/>
      <c r="D4" s="460"/>
      <c r="E4" s="460"/>
      <c r="F4" s="460"/>
      <c r="G4" s="460"/>
      <c r="H4" s="460"/>
      <c r="I4" s="460"/>
      <c r="J4" s="460"/>
      <c r="K4" s="460"/>
      <c r="L4" s="460"/>
      <c r="M4" s="460"/>
      <c r="N4" s="460"/>
      <c r="O4" s="460"/>
      <c r="P4" s="460"/>
      <c r="Q4" s="460"/>
      <c r="R4" s="460"/>
      <c r="S4" s="460"/>
      <c r="T4" s="460"/>
      <c r="U4" s="460"/>
      <c r="V4" s="460"/>
      <c r="W4" s="460"/>
      <c r="X4" s="461"/>
    </row>
    <row r="5" spans="1:24" ht="27" customHeight="1">
      <c r="A5" s="417" t="s">
        <v>12</v>
      </c>
      <c r="B5" s="419"/>
      <c r="C5" s="417"/>
      <c r="D5" s="418"/>
      <c r="E5" s="418"/>
      <c r="F5" s="418"/>
      <c r="G5" s="418"/>
      <c r="H5" s="418"/>
      <c r="I5" s="418"/>
      <c r="J5" s="418"/>
      <c r="K5" s="419"/>
      <c r="L5" s="417" t="s">
        <v>3</v>
      </c>
      <c r="M5" s="418"/>
      <c r="N5" s="418"/>
      <c r="O5" s="419"/>
      <c r="P5" s="418"/>
      <c r="Q5" s="418"/>
      <c r="R5" s="418"/>
      <c r="S5" s="418"/>
      <c r="T5" s="418"/>
      <c r="U5" s="418"/>
      <c r="V5" s="418"/>
      <c r="W5" s="418"/>
      <c r="X5" s="419"/>
    </row>
    <row r="6" spans="1:24" ht="27" customHeight="1">
      <c r="A6" s="442" t="s">
        <v>16</v>
      </c>
      <c r="B6" s="443"/>
      <c r="C6" s="314" t="s">
        <v>83</v>
      </c>
      <c r="D6" s="468"/>
      <c r="E6" s="468"/>
      <c r="F6" s="316" t="s">
        <v>65</v>
      </c>
      <c r="G6" s="468"/>
      <c r="H6" s="468"/>
      <c r="I6" s="468"/>
      <c r="J6" s="468"/>
      <c r="K6" s="468"/>
      <c r="L6" s="315"/>
      <c r="M6" s="315"/>
      <c r="N6" s="317" t="s">
        <v>84</v>
      </c>
      <c r="O6" s="317"/>
      <c r="P6" s="317"/>
      <c r="Q6" s="317"/>
      <c r="R6" s="317"/>
      <c r="S6" s="317"/>
      <c r="T6" s="317"/>
      <c r="U6" s="317"/>
      <c r="V6" s="317"/>
      <c r="W6" s="317"/>
      <c r="X6" s="318"/>
    </row>
    <row r="7" spans="1:24" ht="21.75" customHeight="1">
      <c r="A7" s="442"/>
      <c r="B7" s="443"/>
      <c r="C7" s="319" t="s">
        <v>64</v>
      </c>
      <c r="D7" s="495"/>
      <c r="E7" s="495"/>
      <c r="F7" s="495"/>
      <c r="G7" s="495"/>
      <c r="H7" s="495"/>
      <c r="I7" s="495"/>
      <c r="J7" s="495"/>
      <c r="K7" s="495"/>
      <c r="L7" s="495"/>
      <c r="M7" s="495"/>
      <c r="N7" s="495"/>
      <c r="O7" s="495"/>
      <c r="P7" s="495"/>
      <c r="Q7" s="495"/>
      <c r="R7" s="495"/>
      <c r="S7" s="495"/>
      <c r="T7" s="495"/>
      <c r="U7" s="495"/>
      <c r="V7" s="495"/>
      <c r="W7" s="495"/>
      <c r="X7" s="496"/>
    </row>
    <row r="8" spans="1:24" ht="22.5" customHeight="1">
      <c r="A8" s="442"/>
      <c r="B8" s="443"/>
      <c r="C8" s="320" t="s">
        <v>17</v>
      </c>
      <c r="D8" s="494"/>
      <c r="E8" s="494"/>
      <c r="F8" s="494"/>
      <c r="G8" s="494"/>
      <c r="H8" s="494"/>
      <c r="I8" s="494"/>
      <c r="J8" s="494"/>
      <c r="K8" s="494"/>
      <c r="L8" s="321"/>
      <c r="M8" s="321"/>
      <c r="N8" s="322"/>
      <c r="O8" s="322"/>
      <c r="P8" s="323" t="s">
        <v>66</v>
      </c>
      <c r="Q8" s="497"/>
      <c r="R8" s="497"/>
      <c r="S8" s="497"/>
      <c r="T8" s="497"/>
      <c r="U8" s="497"/>
      <c r="V8" s="497"/>
      <c r="W8" s="497"/>
      <c r="X8" s="498"/>
    </row>
    <row r="9" spans="1:24" ht="22.5" customHeight="1">
      <c r="A9" s="442"/>
      <c r="B9" s="443"/>
      <c r="C9" s="510" t="s">
        <v>67</v>
      </c>
      <c r="D9" s="511"/>
      <c r="E9" s="511"/>
      <c r="F9" s="511"/>
      <c r="G9" s="511"/>
      <c r="H9" s="511"/>
      <c r="I9" s="511"/>
      <c r="J9" s="511"/>
      <c r="K9" s="512"/>
      <c r="L9" s="512"/>
      <c r="M9" s="512"/>
      <c r="N9" s="512"/>
      <c r="O9" s="311" t="s">
        <v>65</v>
      </c>
      <c r="P9" s="512">
        <v>0</v>
      </c>
      <c r="Q9" s="512"/>
      <c r="R9" s="311" t="s">
        <v>65</v>
      </c>
      <c r="S9" s="512"/>
      <c r="T9" s="512"/>
      <c r="U9" s="310"/>
      <c r="V9" s="310"/>
      <c r="W9" s="310"/>
      <c r="X9" s="325"/>
    </row>
    <row r="10" spans="1:24" ht="21.75" customHeight="1">
      <c r="A10" s="442"/>
      <c r="B10" s="443"/>
      <c r="C10" s="492" t="s">
        <v>471</v>
      </c>
      <c r="D10" s="493"/>
      <c r="E10" s="493"/>
      <c r="F10" s="493"/>
      <c r="G10" s="493"/>
      <c r="H10" s="493"/>
      <c r="I10" s="493"/>
      <c r="J10" s="493"/>
      <c r="K10" s="327"/>
      <c r="L10" s="327"/>
      <c r="M10" s="327"/>
      <c r="N10" s="327"/>
      <c r="O10" s="327"/>
      <c r="P10" s="327"/>
      <c r="Q10" s="327"/>
      <c r="R10" s="327"/>
      <c r="S10" s="327"/>
      <c r="T10" s="327"/>
      <c r="U10" s="327"/>
      <c r="V10" s="327"/>
      <c r="W10" s="327"/>
      <c r="X10" s="328"/>
    </row>
    <row r="11" spans="1:24" ht="22.5" customHeight="1">
      <c r="A11" s="442" t="s">
        <v>18</v>
      </c>
      <c r="B11" s="443"/>
      <c r="C11" s="329" t="s">
        <v>4</v>
      </c>
      <c r="D11" s="324"/>
      <c r="E11" s="324" t="s">
        <v>1</v>
      </c>
      <c r="F11" s="324"/>
      <c r="G11" s="324" t="s">
        <v>6</v>
      </c>
      <c r="H11" s="324"/>
      <c r="I11" s="324"/>
      <c r="J11" s="324">
        <v>0</v>
      </c>
      <c r="K11" s="330" t="s">
        <v>0</v>
      </c>
      <c r="L11" s="330"/>
      <c r="M11" s="330"/>
      <c r="N11" s="330" t="s">
        <v>68</v>
      </c>
      <c r="O11" s="330"/>
      <c r="P11" s="330" t="s">
        <v>19</v>
      </c>
      <c r="Q11" s="330"/>
      <c r="R11" s="330" t="s">
        <v>7</v>
      </c>
      <c r="S11" s="330"/>
      <c r="T11" s="330" t="s">
        <v>8</v>
      </c>
      <c r="U11" s="482"/>
      <c r="V11" s="499" t="s">
        <v>9</v>
      </c>
      <c r="W11" s="482"/>
      <c r="X11" s="501" t="s">
        <v>0</v>
      </c>
    </row>
    <row r="12" spans="1:24" ht="22.5" customHeight="1">
      <c r="A12" s="442"/>
      <c r="B12" s="443"/>
      <c r="C12" s="329" t="s">
        <v>5</v>
      </c>
      <c r="D12" s="324"/>
      <c r="E12" s="324" t="s">
        <v>1</v>
      </c>
      <c r="F12" s="324"/>
      <c r="G12" s="324" t="s">
        <v>6</v>
      </c>
      <c r="H12" s="324"/>
      <c r="I12" s="324"/>
      <c r="J12" s="324"/>
      <c r="K12" s="326" t="s">
        <v>0</v>
      </c>
      <c r="L12" s="326"/>
      <c r="M12" s="326"/>
      <c r="N12" s="326" t="s">
        <v>68</v>
      </c>
      <c r="O12" s="326"/>
      <c r="P12" s="326" t="s">
        <v>19</v>
      </c>
      <c r="Q12" s="326"/>
      <c r="R12" s="326" t="s">
        <v>7</v>
      </c>
      <c r="S12" s="326"/>
      <c r="T12" s="326" t="s">
        <v>8</v>
      </c>
      <c r="U12" s="483"/>
      <c r="V12" s="500"/>
      <c r="W12" s="483"/>
      <c r="X12" s="502"/>
    </row>
    <row r="13" spans="1:24" ht="33.75" customHeight="1">
      <c r="A13" s="442" t="s">
        <v>85</v>
      </c>
      <c r="B13" s="443"/>
      <c r="C13" s="331" t="s">
        <v>13</v>
      </c>
      <c r="D13" s="474" t="s">
        <v>10</v>
      </c>
      <c r="E13" s="475"/>
      <c r="F13" s="437" t="s">
        <v>77</v>
      </c>
      <c r="G13" s="438"/>
      <c r="H13" s="437" t="s">
        <v>555</v>
      </c>
      <c r="I13" s="438"/>
      <c r="J13" s="437" t="s">
        <v>556</v>
      </c>
      <c r="K13" s="438"/>
      <c r="L13" s="437" t="s">
        <v>557</v>
      </c>
      <c r="M13" s="438"/>
      <c r="N13" s="437" t="s">
        <v>558</v>
      </c>
      <c r="O13" s="438"/>
      <c r="P13" s="466" t="s">
        <v>80</v>
      </c>
      <c r="Q13" s="467"/>
      <c r="R13" s="466" t="s">
        <v>81</v>
      </c>
      <c r="S13" s="467"/>
      <c r="T13" s="442" t="s">
        <v>89</v>
      </c>
      <c r="U13" s="443"/>
      <c r="V13" s="486" t="s">
        <v>69</v>
      </c>
      <c r="W13" s="487"/>
      <c r="X13" s="488"/>
    </row>
    <row r="14" spans="1:24" ht="15" customHeight="1">
      <c r="A14" s="442"/>
      <c r="B14" s="443"/>
      <c r="C14" s="462" t="s">
        <v>88</v>
      </c>
      <c r="D14" s="469"/>
      <c r="E14" s="465"/>
      <c r="F14" s="464"/>
      <c r="G14" s="465"/>
      <c r="H14" s="464"/>
      <c r="I14" s="465"/>
      <c r="J14" s="464"/>
      <c r="K14" s="465"/>
      <c r="L14" s="464"/>
      <c r="M14" s="465"/>
      <c r="N14" s="464"/>
      <c r="O14" s="465"/>
      <c r="P14" s="464"/>
      <c r="Q14" s="465"/>
      <c r="R14" s="464"/>
      <c r="S14" s="465"/>
      <c r="T14" s="464">
        <f>SUM(D14:S15)</f>
        <v>0</v>
      </c>
      <c r="U14" s="465"/>
      <c r="V14" s="489" t="s">
        <v>74</v>
      </c>
      <c r="W14" s="490"/>
      <c r="X14" s="491"/>
    </row>
    <row r="15" spans="1:24" ht="15" customHeight="1">
      <c r="A15" s="442"/>
      <c r="B15" s="443"/>
      <c r="C15" s="463"/>
      <c r="D15" s="427"/>
      <c r="E15" s="435"/>
      <c r="F15" s="439"/>
      <c r="G15" s="435"/>
      <c r="H15" s="439"/>
      <c r="I15" s="435"/>
      <c r="J15" s="439"/>
      <c r="K15" s="435"/>
      <c r="L15" s="439"/>
      <c r="M15" s="435"/>
      <c r="N15" s="439"/>
      <c r="O15" s="435"/>
      <c r="P15" s="439"/>
      <c r="Q15" s="435"/>
      <c r="R15" s="439"/>
      <c r="S15" s="435"/>
      <c r="T15" s="439"/>
      <c r="U15" s="435"/>
      <c r="V15" s="332"/>
      <c r="W15" s="333"/>
      <c r="X15" s="334"/>
    </row>
    <row r="16" spans="1:24" ht="15" customHeight="1">
      <c r="A16" s="442"/>
      <c r="B16" s="443"/>
      <c r="C16" s="432" t="s">
        <v>87</v>
      </c>
      <c r="D16" s="434"/>
      <c r="E16" s="429"/>
      <c r="F16" s="428"/>
      <c r="G16" s="429"/>
      <c r="H16" s="428"/>
      <c r="I16" s="429"/>
      <c r="J16" s="428"/>
      <c r="K16" s="429"/>
      <c r="L16" s="428"/>
      <c r="M16" s="429"/>
      <c r="N16" s="428"/>
      <c r="O16" s="429"/>
      <c r="P16" s="428"/>
      <c r="Q16" s="429"/>
      <c r="R16" s="428"/>
      <c r="S16" s="429"/>
      <c r="T16" s="428">
        <f>SUM(D16:S17)</f>
        <v>0</v>
      </c>
      <c r="U16" s="429"/>
      <c r="V16" s="449" t="s">
        <v>73</v>
      </c>
      <c r="W16" s="450"/>
      <c r="X16" s="451"/>
    </row>
    <row r="17" spans="1:24" ht="15" customHeight="1">
      <c r="A17" s="442"/>
      <c r="B17" s="443"/>
      <c r="C17" s="463"/>
      <c r="D17" s="427"/>
      <c r="E17" s="435"/>
      <c r="F17" s="439"/>
      <c r="G17" s="435"/>
      <c r="H17" s="439"/>
      <c r="I17" s="435"/>
      <c r="J17" s="439"/>
      <c r="K17" s="435"/>
      <c r="L17" s="439"/>
      <c r="M17" s="435"/>
      <c r="N17" s="439"/>
      <c r="O17" s="435"/>
      <c r="P17" s="439"/>
      <c r="Q17" s="435"/>
      <c r="R17" s="439"/>
      <c r="S17" s="435"/>
      <c r="T17" s="439"/>
      <c r="U17" s="435"/>
      <c r="V17" s="449"/>
      <c r="W17" s="450"/>
      <c r="X17" s="451"/>
    </row>
    <row r="18" spans="1:24" ht="15" customHeight="1">
      <c r="A18" s="442"/>
      <c r="B18" s="443"/>
      <c r="C18" s="432" t="s">
        <v>89</v>
      </c>
      <c r="D18" s="434">
        <f>SUM(D14:E17)</f>
        <v>0</v>
      </c>
      <c r="E18" s="429"/>
      <c r="F18" s="428">
        <f>SUM(F14:G17)</f>
        <v>0</v>
      </c>
      <c r="G18" s="429"/>
      <c r="H18" s="428">
        <f>SUM(H14:I17)</f>
        <v>0</v>
      </c>
      <c r="I18" s="429"/>
      <c r="J18" s="428">
        <f>SUM(J14:K17)</f>
        <v>0</v>
      </c>
      <c r="K18" s="429"/>
      <c r="L18" s="428">
        <f>SUM(L14:M17)</f>
        <v>0</v>
      </c>
      <c r="M18" s="429"/>
      <c r="N18" s="428">
        <f>SUM(N14:O17)</f>
        <v>0</v>
      </c>
      <c r="O18" s="429"/>
      <c r="P18" s="428">
        <f>SUM(P14:Q17)</f>
        <v>0</v>
      </c>
      <c r="Q18" s="429"/>
      <c r="R18" s="428">
        <f>SUM(R14:S17)</f>
        <v>0</v>
      </c>
      <c r="S18" s="429"/>
      <c r="T18" s="428">
        <f>SUM(T14:U17)</f>
        <v>0</v>
      </c>
      <c r="U18" s="429"/>
      <c r="V18" s="449"/>
      <c r="W18" s="450"/>
      <c r="X18" s="451"/>
    </row>
    <row r="19" spans="1:24" ht="15" customHeight="1" thickBot="1">
      <c r="A19" s="444"/>
      <c r="B19" s="445"/>
      <c r="C19" s="433"/>
      <c r="D19" s="436"/>
      <c r="E19" s="431"/>
      <c r="F19" s="430"/>
      <c r="G19" s="431"/>
      <c r="H19" s="430"/>
      <c r="I19" s="431"/>
      <c r="J19" s="430"/>
      <c r="K19" s="431"/>
      <c r="L19" s="430"/>
      <c r="M19" s="431"/>
      <c r="N19" s="430"/>
      <c r="O19" s="431"/>
      <c r="P19" s="430"/>
      <c r="Q19" s="431"/>
      <c r="R19" s="430"/>
      <c r="S19" s="431"/>
      <c r="T19" s="430"/>
      <c r="U19" s="431"/>
      <c r="V19" s="335"/>
      <c r="W19" s="336"/>
      <c r="X19" s="337"/>
    </row>
    <row r="20" spans="1:24" ht="33.75" customHeight="1" thickTop="1">
      <c r="A20" s="439" t="s">
        <v>86</v>
      </c>
      <c r="B20" s="435"/>
      <c r="C20" s="338" t="s">
        <v>13</v>
      </c>
      <c r="D20" s="476" t="s">
        <v>10</v>
      </c>
      <c r="E20" s="477"/>
      <c r="F20" s="478" t="s">
        <v>77</v>
      </c>
      <c r="G20" s="479"/>
      <c r="H20" s="437" t="s">
        <v>555</v>
      </c>
      <c r="I20" s="438"/>
      <c r="J20" s="437" t="s">
        <v>556</v>
      </c>
      <c r="K20" s="438"/>
      <c r="L20" s="437" t="s">
        <v>557</v>
      </c>
      <c r="M20" s="438"/>
      <c r="N20" s="437" t="s">
        <v>558</v>
      </c>
      <c r="O20" s="438"/>
      <c r="P20" s="453" t="s">
        <v>80</v>
      </c>
      <c r="Q20" s="454"/>
      <c r="R20" s="453" t="s">
        <v>81</v>
      </c>
      <c r="S20" s="454"/>
      <c r="T20" s="484" t="s">
        <v>89</v>
      </c>
      <c r="U20" s="485"/>
      <c r="V20" s="446" t="s">
        <v>72</v>
      </c>
      <c r="W20" s="447"/>
      <c r="X20" s="448"/>
    </row>
    <row r="21" spans="1:24" ht="15" customHeight="1">
      <c r="A21" s="442"/>
      <c r="B21" s="443"/>
      <c r="C21" s="480" t="s">
        <v>90</v>
      </c>
      <c r="D21" s="469"/>
      <c r="E21" s="465"/>
      <c r="F21" s="464"/>
      <c r="G21" s="465"/>
      <c r="H21" s="464"/>
      <c r="I21" s="465"/>
      <c r="J21" s="464"/>
      <c r="K21" s="465"/>
      <c r="L21" s="464"/>
      <c r="M21" s="465"/>
      <c r="N21" s="464"/>
      <c r="O21" s="465"/>
      <c r="P21" s="464"/>
      <c r="Q21" s="465"/>
      <c r="R21" s="464"/>
      <c r="S21" s="465"/>
      <c r="T21" s="464">
        <f>SUM(D21:S22)</f>
        <v>0</v>
      </c>
      <c r="U21" s="465"/>
      <c r="V21" s="339"/>
      <c r="W21" s="340"/>
      <c r="X21" s="341"/>
    </row>
    <row r="22" spans="1:24" ht="15" customHeight="1">
      <c r="A22" s="442"/>
      <c r="B22" s="443"/>
      <c r="C22" s="481"/>
      <c r="D22" s="427"/>
      <c r="E22" s="435"/>
      <c r="F22" s="439"/>
      <c r="G22" s="435"/>
      <c r="H22" s="439"/>
      <c r="I22" s="435"/>
      <c r="J22" s="439"/>
      <c r="K22" s="435"/>
      <c r="L22" s="439"/>
      <c r="M22" s="435"/>
      <c r="N22" s="439"/>
      <c r="O22" s="435"/>
      <c r="P22" s="439"/>
      <c r="Q22" s="435"/>
      <c r="R22" s="439"/>
      <c r="S22" s="435"/>
      <c r="T22" s="439"/>
      <c r="U22" s="435"/>
      <c r="V22" s="342"/>
      <c r="W22" s="343"/>
      <c r="X22" s="344"/>
    </row>
    <row r="23" spans="1:24" ht="27" customHeight="1">
      <c r="A23" s="421" t="s">
        <v>561</v>
      </c>
      <c r="B23" s="422"/>
      <c r="C23" s="422"/>
      <c r="D23" s="422"/>
      <c r="E23" s="423"/>
      <c r="F23" s="345"/>
      <c r="G23" s="346"/>
      <c r="H23" s="346"/>
      <c r="I23" s="346" t="s">
        <v>110</v>
      </c>
      <c r="J23" s="346" t="s">
        <v>45</v>
      </c>
      <c r="K23" s="346" t="s">
        <v>376</v>
      </c>
      <c r="L23" s="346"/>
      <c r="M23" s="346"/>
      <c r="N23" s="347"/>
      <c r="O23" s="348"/>
      <c r="P23" s="349"/>
      <c r="Q23" s="349"/>
      <c r="R23" s="349"/>
      <c r="S23" s="349"/>
      <c r="T23" s="349"/>
      <c r="U23" s="349"/>
      <c r="V23" s="349"/>
      <c r="W23" s="349"/>
      <c r="X23" s="350"/>
    </row>
    <row r="24" spans="1:24" ht="27" customHeight="1">
      <c r="A24" s="421" t="s">
        <v>562</v>
      </c>
      <c r="B24" s="422"/>
      <c r="C24" s="422"/>
      <c r="D24" s="422"/>
      <c r="E24" s="423"/>
      <c r="F24" s="345"/>
      <c r="G24" s="346"/>
      <c r="H24" s="346"/>
      <c r="I24" s="346" t="s">
        <v>110</v>
      </c>
      <c r="J24" s="346" t="s">
        <v>45</v>
      </c>
      <c r="K24" s="346" t="s">
        <v>376</v>
      </c>
      <c r="L24" s="346"/>
      <c r="M24" s="346"/>
      <c r="N24" s="347"/>
      <c r="O24" s="473" t="s">
        <v>576</v>
      </c>
      <c r="P24" s="474"/>
      <c r="Q24" s="474"/>
      <c r="R24" s="474"/>
      <c r="S24" s="474"/>
      <c r="T24" s="474"/>
      <c r="U24" s="474"/>
      <c r="V24" s="474"/>
      <c r="W24" s="474"/>
      <c r="X24" s="475"/>
    </row>
    <row r="25" spans="1:24" ht="27" customHeight="1">
      <c r="A25" s="421" t="s">
        <v>563</v>
      </c>
      <c r="B25" s="422"/>
      <c r="C25" s="422"/>
      <c r="D25" s="422"/>
      <c r="E25" s="423"/>
      <c r="F25" s="424" t="s">
        <v>377</v>
      </c>
      <c r="G25" s="425"/>
      <c r="H25" s="425"/>
      <c r="I25" s="425"/>
      <c r="J25" s="425"/>
      <c r="K25" s="425"/>
      <c r="L25" s="425"/>
      <c r="M25" s="346" t="s">
        <v>45</v>
      </c>
      <c r="N25" s="425" t="s">
        <v>378</v>
      </c>
      <c r="O25" s="425"/>
      <c r="P25" s="425"/>
      <c r="Q25" s="425"/>
      <c r="R25" s="425"/>
      <c r="S25" s="425"/>
      <c r="T25" s="425"/>
      <c r="U25" s="425" t="s">
        <v>379</v>
      </c>
      <c r="V25" s="425"/>
      <c r="W25" s="425"/>
      <c r="X25" s="426"/>
    </row>
    <row r="26" spans="1:24" ht="27" customHeight="1">
      <c r="A26" s="421" t="s">
        <v>564</v>
      </c>
      <c r="B26" s="422"/>
      <c r="C26" s="422"/>
      <c r="D26" s="422"/>
      <c r="E26" s="423"/>
      <c r="F26" s="345"/>
      <c r="G26" s="346"/>
      <c r="H26" s="346"/>
      <c r="I26" s="346" t="s">
        <v>565</v>
      </c>
      <c r="J26" s="346" t="s">
        <v>45</v>
      </c>
      <c r="K26" s="351" t="s">
        <v>566</v>
      </c>
      <c r="L26" s="351"/>
      <c r="M26" s="346"/>
      <c r="N26" s="347"/>
      <c r="O26" s="440" t="s">
        <v>568</v>
      </c>
      <c r="P26" s="441"/>
      <c r="Q26" s="441"/>
      <c r="R26" s="441"/>
      <c r="S26" s="441"/>
      <c r="T26" s="441"/>
      <c r="U26" s="441"/>
      <c r="V26" s="441"/>
      <c r="W26" s="441"/>
      <c r="X26" s="441"/>
    </row>
    <row r="27" spans="1:24" ht="27" customHeight="1">
      <c r="A27" s="507" t="s">
        <v>569</v>
      </c>
      <c r="B27" s="508"/>
      <c r="C27" s="508"/>
      <c r="D27" s="508"/>
      <c r="E27" s="509"/>
      <c r="F27" s="424" t="s">
        <v>567</v>
      </c>
      <c r="G27" s="425"/>
      <c r="H27" s="425"/>
      <c r="I27" s="425"/>
      <c r="J27" s="425"/>
      <c r="K27" s="425"/>
      <c r="L27" s="425"/>
      <c r="M27" s="425"/>
      <c r="N27" s="426"/>
      <c r="O27" s="440" t="s">
        <v>657</v>
      </c>
      <c r="P27" s="441"/>
      <c r="Q27" s="441"/>
      <c r="R27" s="441"/>
      <c r="S27" s="441"/>
      <c r="T27" s="441"/>
      <c r="U27" s="441"/>
      <c r="V27" s="441"/>
      <c r="W27" s="441"/>
      <c r="X27" s="441"/>
    </row>
    <row r="28" spans="1:24" ht="27" customHeight="1">
      <c r="A28" s="421" t="s">
        <v>570</v>
      </c>
      <c r="B28" s="422"/>
      <c r="C28" s="422"/>
      <c r="D28" s="422"/>
      <c r="E28" s="423"/>
      <c r="F28" s="345"/>
      <c r="G28" s="346"/>
      <c r="H28" s="346"/>
      <c r="I28" s="346" t="s">
        <v>110</v>
      </c>
      <c r="J28" s="346" t="s">
        <v>45</v>
      </c>
      <c r="K28" s="346" t="s">
        <v>376</v>
      </c>
      <c r="L28" s="346"/>
      <c r="M28" s="346"/>
      <c r="N28" s="347"/>
      <c r="O28" s="470" t="s">
        <v>573</v>
      </c>
      <c r="P28" s="471"/>
      <c r="Q28" s="471"/>
      <c r="R28" s="471"/>
      <c r="S28" s="471"/>
      <c r="T28" s="471"/>
      <c r="U28" s="471"/>
      <c r="V28" s="471"/>
      <c r="W28" s="471"/>
      <c r="X28" s="472"/>
    </row>
    <row r="29" spans="1:24" ht="27" customHeight="1">
      <c r="A29" s="421" t="s">
        <v>571</v>
      </c>
      <c r="B29" s="422"/>
      <c r="C29" s="422"/>
      <c r="D29" s="422"/>
      <c r="E29" s="423"/>
      <c r="F29" s="345"/>
      <c r="G29" s="346"/>
      <c r="H29" s="346"/>
      <c r="I29" s="346" t="s">
        <v>110</v>
      </c>
      <c r="J29" s="346" t="s">
        <v>45</v>
      </c>
      <c r="K29" s="346" t="s">
        <v>376</v>
      </c>
      <c r="L29" s="346"/>
      <c r="M29" s="346"/>
      <c r="N29" s="347"/>
      <c r="O29" s="440" t="s">
        <v>727</v>
      </c>
      <c r="P29" s="441"/>
      <c r="Q29" s="441"/>
      <c r="R29" s="441"/>
      <c r="S29" s="441"/>
      <c r="T29" s="441"/>
      <c r="U29" s="441"/>
      <c r="V29" s="441"/>
      <c r="W29" s="441"/>
      <c r="X29" s="441"/>
    </row>
    <row r="30" spans="1:24" ht="27" customHeight="1">
      <c r="A30" s="507" t="s">
        <v>572</v>
      </c>
      <c r="B30" s="508"/>
      <c r="C30" s="508"/>
      <c r="D30" s="508"/>
      <c r="E30" s="509"/>
      <c r="F30" s="345"/>
      <c r="G30" s="346"/>
      <c r="H30" s="346"/>
      <c r="I30" s="346" t="s">
        <v>110</v>
      </c>
      <c r="J30" s="346" t="s">
        <v>45</v>
      </c>
      <c r="K30" s="346" t="s">
        <v>376</v>
      </c>
      <c r="L30" s="346"/>
      <c r="M30" s="346"/>
      <c r="N30" s="347"/>
      <c r="O30" s="437" t="s">
        <v>574</v>
      </c>
      <c r="P30" s="517"/>
      <c r="Q30" s="517"/>
      <c r="R30" s="517"/>
      <c r="S30" s="438"/>
      <c r="T30" s="345"/>
      <c r="U30" s="346" t="s">
        <v>110</v>
      </c>
      <c r="V30" s="346" t="s">
        <v>45</v>
      </c>
      <c r="W30" s="346" t="s">
        <v>111</v>
      </c>
      <c r="X30" s="347"/>
    </row>
    <row r="31" spans="1:24" ht="27" customHeight="1">
      <c r="A31" s="514"/>
      <c r="B31" s="515"/>
      <c r="C31" s="515"/>
      <c r="D31" s="515"/>
      <c r="E31" s="516"/>
      <c r="F31" s="518" t="s">
        <v>575</v>
      </c>
      <c r="G31" s="519"/>
      <c r="H31" s="519"/>
      <c r="I31" s="519"/>
      <c r="J31" s="519"/>
      <c r="K31" s="519"/>
      <c r="L31" s="519"/>
      <c r="M31" s="519"/>
      <c r="N31" s="519"/>
      <c r="O31" s="519"/>
      <c r="P31" s="519"/>
      <c r="Q31" s="519"/>
      <c r="R31" s="519"/>
      <c r="S31" s="519"/>
      <c r="T31" s="519"/>
      <c r="U31" s="519"/>
      <c r="V31" s="519"/>
      <c r="W31" s="519"/>
      <c r="X31" s="520"/>
    </row>
    <row r="32" spans="1:24" ht="15" customHeight="1">
      <c r="A32" s="352"/>
      <c r="B32" s="353"/>
      <c r="C32" s="353"/>
      <c r="D32" s="353"/>
      <c r="E32" s="353"/>
      <c r="F32" s="353"/>
      <c r="G32" s="353"/>
      <c r="H32" s="353"/>
      <c r="I32" s="353"/>
      <c r="J32" s="353"/>
      <c r="K32" s="353"/>
      <c r="L32" s="353"/>
      <c r="M32" s="353"/>
      <c r="N32" s="353"/>
      <c r="O32" s="353"/>
      <c r="P32" s="353"/>
      <c r="Q32" s="353"/>
      <c r="R32" s="353"/>
      <c r="S32" s="353"/>
      <c r="T32" s="353"/>
      <c r="U32" s="353"/>
      <c r="V32" s="353"/>
      <c r="W32" s="353"/>
      <c r="X32" s="354"/>
    </row>
    <row r="33" spans="1:24" ht="8.25" customHeight="1">
      <c r="A33" s="355"/>
      <c r="B33" s="352"/>
      <c r="C33" s="353"/>
      <c r="D33" s="353"/>
      <c r="E33" s="353"/>
      <c r="F33" s="353"/>
      <c r="G33" s="353"/>
      <c r="H33" s="353"/>
      <c r="I33" s="353"/>
      <c r="J33" s="353"/>
      <c r="K33" s="353"/>
      <c r="L33" s="353"/>
      <c r="M33" s="353"/>
      <c r="N33" s="353"/>
      <c r="O33" s="353"/>
      <c r="P33" s="353"/>
      <c r="Q33" s="353"/>
      <c r="R33" s="353"/>
      <c r="S33" s="353"/>
      <c r="T33" s="353"/>
      <c r="U33" s="353"/>
      <c r="V33" s="353"/>
      <c r="W33" s="354"/>
      <c r="X33" s="356"/>
    </row>
    <row r="34" spans="1:24" ht="22.5" customHeight="1">
      <c r="A34" s="355"/>
      <c r="B34" s="504" t="s">
        <v>470</v>
      </c>
      <c r="C34" s="505"/>
      <c r="D34" s="505"/>
      <c r="E34" s="505"/>
      <c r="F34" s="505"/>
      <c r="G34" s="505"/>
      <c r="H34" s="505"/>
      <c r="I34" s="505"/>
      <c r="J34" s="505"/>
      <c r="K34" s="505"/>
      <c r="L34" s="505"/>
      <c r="M34" s="505"/>
      <c r="N34" s="505"/>
      <c r="O34" s="505"/>
      <c r="P34" s="505"/>
      <c r="Q34" s="505"/>
      <c r="R34" s="505"/>
      <c r="S34" s="505"/>
      <c r="T34" s="505"/>
      <c r="U34" s="505"/>
      <c r="V34" s="505"/>
      <c r="W34" s="506"/>
      <c r="X34" s="356"/>
    </row>
    <row r="35" spans="1:24" ht="15" customHeight="1">
      <c r="A35" s="355"/>
      <c r="B35" s="355"/>
      <c r="C35" s="452" t="s">
        <v>560</v>
      </c>
      <c r="D35" s="452"/>
      <c r="E35" s="452"/>
      <c r="F35" s="452"/>
      <c r="G35" s="452"/>
      <c r="H35" s="452"/>
      <c r="I35" s="452"/>
      <c r="J35" s="452"/>
      <c r="K35" s="452"/>
      <c r="L35" s="452"/>
      <c r="M35" s="452"/>
      <c r="N35" s="452"/>
      <c r="O35" s="452"/>
      <c r="P35" s="452"/>
      <c r="Q35" s="452"/>
      <c r="R35" s="452"/>
      <c r="S35" s="452"/>
      <c r="T35" s="452"/>
      <c r="U35" s="452"/>
      <c r="V35" s="357"/>
      <c r="W35" s="356"/>
      <c r="X35" s="356"/>
    </row>
    <row r="36" spans="1:24" ht="15" customHeight="1">
      <c r="A36" s="355"/>
      <c r="B36" s="355"/>
      <c r="C36" s="452"/>
      <c r="D36" s="452"/>
      <c r="E36" s="452"/>
      <c r="F36" s="452"/>
      <c r="G36" s="452"/>
      <c r="H36" s="452"/>
      <c r="I36" s="452"/>
      <c r="J36" s="452"/>
      <c r="K36" s="452"/>
      <c r="L36" s="452"/>
      <c r="M36" s="452"/>
      <c r="N36" s="452"/>
      <c r="O36" s="452"/>
      <c r="P36" s="452"/>
      <c r="Q36" s="452"/>
      <c r="R36" s="452"/>
      <c r="S36" s="452"/>
      <c r="T36" s="452"/>
      <c r="U36" s="452"/>
      <c r="V36" s="357"/>
      <c r="W36" s="356"/>
      <c r="X36" s="356"/>
    </row>
    <row r="37" spans="1:24" ht="20.25" customHeight="1">
      <c r="A37" s="358"/>
      <c r="B37" s="358"/>
      <c r="C37" s="309"/>
      <c r="D37" s="309"/>
      <c r="E37" s="309"/>
      <c r="F37" s="309"/>
      <c r="G37" s="309"/>
      <c r="H37" s="309"/>
      <c r="I37" s="309"/>
      <c r="J37" s="309"/>
      <c r="K37" s="309"/>
      <c r="L37" s="309"/>
      <c r="M37" s="309"/>
      <c r="N37" s="309"/>
      <c r="O37" s="427" t="s">
        <v>726</v>
      </c>
      <c r="P37" s="427"/>
      <c r="Q37" s="359"/>
      <c r="R37" s="427"/>
      <c r="S37" s="427"/>
      <c r="T37" s="427"/>
      <c r="U37" s="427"/>
      <c r="V37" s="427"/>
      <c r="W37" s="360"/>
      <c r="X37" s="360"/>
    </row>
    <row r="38" spans="1:24" ht="9" customHeight="1">
      <c r="A38" s="361"/>
      <c r="B38" s="362"/>
      <c r="C38" s="363"/>
      <c r="D38" s="363"/>
      <c r="E38" s="363"/>
      <c r="F38" s="363"/>
      <c r="G38" s="363"/>
      <c r="H38" s="363"/>
      <c r="I38" s="363"/>
      <c r="J38" s="363"/>
      <c r="K38" s="363"/>
      <c r="L38" s="363"/>
      <c r="M38" s="363"/>
      <c r="N38" s="363"/>
      <c r="O38" s="363"/>
      <c r="P38" s="363"/>
      <c r="Q38" s="363"/>
      <c r="R38" s="363"/>
      <c r="S38" s="363"/>
      <c r="T38" s="363"/>
      <c r="U38" s="363"/>
      <c r="V38" s="363"/>
      <c r="W38" s="364"/>
      <c r="X38" s="365"/>
    </row>
    <row r="39" spans="1:24" ht="9" customHeight="1">
      <c r="A39" s="362"/>
      <c r="B39" s="363"/>
      <c r="C39" s="363"/>
      <c r="D39" s="363"/>
      <c r="E39" s="363"/>
      <c r="F39" s="363"/>
      <c r="G39" s="363"/>
      <c r="H39" s="363"/>
      <c r="I39" s="363"/>
      <c r="J39" s="363"/>
      <c r="K39" s="363"/>
      <c r="L39" s="363"/>
      <c r="M39" s="363"/>
      <c r="N39" s="363"/>
      <c r="O39" s="363"/>
      <c r="P39" s="363"/>
      <c r="Q39" s="363"/>
      <c r="R39" s="363"/>
      <c r="S39" s="363"/>
      <c r="T39" s="363"/>
      <c r="U39" s="363"/>
      <c r="V39" s="363"/>
      <c r="W39" s="363"/>
      <c r="X39" s="364"/>
    </row>
    <row r="40" spans="1:24" ht="20.100000000000001" customHeight="1" thickBot="1">
      <c r="A40" s="503" t="s">
        <v>396</v>
      </c>
      <c r="B40" s="503"/>
      <c r="C40" s="503"/>
      <c r="D40" s="503"/>
      <c r="E40" s="503"/>
      <c r="F40" s="503"/>
      <c r="G40" s="503"/>
      <c r="H40" s="503"/>
      <c r="I40" s="503"/>
      <c r="J40" s="503"/>
      <c r="K40" s="503"/>
      <c r="L40" s="503"/>
      <c r="M40" s="503"/>
      <c r="N40" s="503"/>
      <c r="O40" s="503"/>
      <c r="P40" s="503"/>
      <c r="Q40" s="503"/>
      <c r="R40" s="503"/>
      <c r="S40" s="503"/>
      <c r="T40" s="503"/>
      <c r="U40" s="503"/>
      <c r="V40" s="503"/>
      <c r="W40" s="503"/>
      <c r="X40" s="503"/>
    </row>
    <row r="41" spans="1:24">
      <c r="A41" s="420" t="s">
        <v>559</v>
      </c>
      <c r="B41" s="420"/>
      <c r="C41" s="420"/>
      <c r="D41" s="420"/>
    </row>
    <row r="42" spans="1:24" ht="42" customHeight="1">
      <c r="A42" s="486" t="s">
        <v>395</v>
      </c>
      <c r="B42" s="443"/>
      <c r="C42" s="366"/>
      <c r="D42" s="513"/>
      <c r="E42" s="513"/>
      <c r="F42" s="513"/>
      <c r="G42" s="513"/>
      <c r="H42" s="313"/>
      <c r="I42" s="313"/>
      <c r="J42" s="513"/>
      <c r="K42" s="513"/>
      <c r="L42" s="313"/>
      <c r="M42" s="313"/>
      <c r="N42" s="513"/>
      <c r="O42" s="513"/>
      <c r="P42" s="513"/>
      <c r="Q42" s="513"/>
      <c r="R42" s="513"/>
      <c r="S42" s="513"/>
      <c r="T42" s="513"/>
      <c r="U42" s="513"/>
      <c r="V42" s="513"/>
      <c r="W42" s="513"/>
      <c r="X42" s="367"/>
    </row>
  </sheetData>
  <sheetProtection formatCells="0" formatColumns="0" formatRows="0" selectLockedCells="1"/>
  <mergeCells count="123">
    <mergeCell ref="A40:X40"/>
    <mergeCell ref="B34:W34"/>
    <mergeCell ref="O37:P37"/>
    <mergeCell ref="A27:E27"/>
    <mergeCell ref="C9:J9"/>
    <mergeCell ref="K9:N9"/>
    <mergeCell ref="P9:Q9"/>
    <mergeCell ref="S9:T9"/>
    <mergeCell ref="A42:B42"/>
    <mergeCell ref="D42:E42"/>
    <mergeCell ref="F42:G42"/>
    <mergeCell ref="J42:K42"/>
    <mergeCell ref="N42:O42"/>
    <mergeCell ref="P42:Q42"/>
    <mergeCell ref="R42:S42"/>
    <mergeCell ref="T42:U42"/>
    <mergeCell ref="V42:W42"/>
    <mergeCell ref="A30:E31"/>
    <mergeCell ref="O30:S30"/>
    <mergeCell ref="F31:X31"/>
    <mergeCell ref="N13:O13"/>
    <mergeCell ref="R21:S22"/>
    <mergeCell ref="P21:Q22"/>
    <mergeCell ref="F27:N27"/>
    <mergeCell ref="O27:X27"/>
    <mergeCell ref="V11:V12"/>
    <mergeCell ref="X11:X12"/>
    <mergeCell ref="N16:O17"/>
    <mergeCell ref="N14:O15"/>
    <mergeCell ref="P14:Q15"/>
    <mergeCell ref="H20:I20"/>
    <mergeCell ref="L20:M20"/>
    <mergeCell ref="H21:I22"/>
    <mergeCell ref="L21:M22"/>
    <mergeCell ref="L14:M15"/>
    <mergeCell ref="H16:I17"/>
    <mergeCell ref="L16:M17"/>
    <mergeCell ref="H18:I19"/>
    <mergeCell ref="L18:M19"/>
    <mergeCell ref="A6:B10"/>
    <mergeCell ref="G6:K6"/>
    <mergeCell ref="D13:E13"/>
    <mergeCell ref="C10:J10"/>
    <mergeCell ref="J14:K15"/>
    <mergeCell ref="J18:K19"/>
    <mergeCell ref="F16:G17"/>
    <mergeCell ref="C16:C17"/>
    <mergeCell ref="J13:K13"/>
    <mergeCell ref="D8:K8"/>
    <mergeCell ref="D7:X7"/>
    <mergeCell ref="Q8:X8"/>
    <mergeCell ref="O28:X28"/>
    <mergeCell ref="O24:X24"/>
    <mergeCell ref="D20:E20"/>
    <mergeCell ref="F20:G20"/>
    <mergeCell ref="J20:K20"/>
    <mergeCell ref="D21:E22"/>
    <mergeCell ref="F21:G22"/>
    <mergeCell ref="C21:C22"/>
    <mergeCell ref="W11:W12"/>
    <mergeCell ref="U11:U12"/>
    <mergeCell ref="R16:S17"/>
    <mergeCell ref="R18:S19"/>
    <mergeCell ref="T20:U20"/>
    <mergeCell ref="R20:S20"/>
    <mergeCell ref="V13:X13"/>
    <mergeCell ref="R13:S13"/>
    <mergeCell ref="V14:X14"/>
    <mergeCell ref="T14:U15"/>
    <mergeCell ref="N21:O22"/>
    <mergeCell ref="T21:U22"/>
    <mergeCell ref="J21:K22"/>
    <mergeCell ref="H13:I13"/>
    <mergeCell ref="L13:M13"/>
    <mergeCell ref="H14:I15"/>
    <mergeCell ref="A26:E26"/>
    <mergeCell ref="A13:B19"/>
    <mergeCell ref="V20:X20"/>
    <mergeCell ref="V16:X18"/>
    <mergeCell ref="C35:U36"/>
    <mergeCell ref="A20:B22"/>
    <mergeCell ref="P20:Q20"/>
    <mergeCell ref="A28:E28"/>
    <mergeCell ref="A1:X1"/>
    <mergeCell ref="A3:B3"/>
    <mergeCell ref="C3:X3"/>
    <mergeCell ref="A4:B4"/>
    <mergeCell ref="C4:X4"/>
    <mergeCell ref="A11:B12"/>
    <mergeCell ref="C14:C15"/>
    <mergeCell ref="A5:B5"/>
    <mergeCell ref="F14:G15"/>
    <mergeCell ref="F13:G13"/>
    <mergeCell ref="T13:U13"/>
    <mergeCell ref="P13:Q13"/>
    <mergeCell ref="C5:K5"/>
    <mergeCell ref="D6:E6"/>
    <mergeCell ref="D14:E15"/>
    <mergeCell ref="R14:S15"/>
    <mergeCell ref="L5:O5"/>
    <mergeCell ref="P5:X5"/>
    <mergeCell ref="A41:D41"/>
    <mergeCell ref="A23:E23"/>
    <mergeCell ref="F25:L25"/>
    <mergeCell ref="N25:T25"/>
    <mergeCell ref="U25:X25"/>
    <mergeCell ref="R37:V37"/>
    <mergeCell ref="A24:E24"/>
    <mergeCell ref="A25:E25"/>
    <mergeCell ref="F18:G19"/>
    <mergeCell ref="C18:C19"/>
    <mergeCell ref="D16:E17"/>
    <mergeCell ref="D18:E19"/>
    <mergeCell ref="T18:U19"/>
    <mergeCell ref="N20:O20"/>
    <mergeCell ref="N18:O19"/>
    <mergeCell ref="P18:Q19"/>
    <mergeCell ref="T16:U17"/>
    <mergeCell ref="P16:Q17"/>
    <mergeCell ref="J16:K17"/>
    <mergeCell ref="O26:X26"/>
    <mergeCell ref="O29:X29"/>
    <mergeCell ref="A29:E29"/>
  </mergeCells>
  <phoneticPr fontId="6"/>
  <printOptions horizontalCentered="1" verticalCentered="1"/>
  <pageMargins left="0.39370078740157483" right="0.39370078740157483" top="0.39370078740157483" bottom="0.19685039370078741" header="0" footer="0"/>
  <pageSetup paperSize="9" scale="85" orientation="portrait" r:id="rId1"/>
  <headerFooter alignWithMargins="0">
    <oddHeader>&amp;R様式１</oddHead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5FCC1-2394-4399-9099-0DFD665B9DF8}">
  <sheetPr>
    <tabColor rgb="FFB4F2FE"/>
  </sheetPr>
  <dimension ref="A1:AQ68"/>
  <sheetViews>
    <sheetView showZeros="0" view="pageBreakPreview" zoomScale="90" zoomScaleNormal="75" zoomScaleSheetLayoutView="90" workbookViewId="0">
      <selection activeCell="AR37" sqref="AR37"/>
    </sheetView>
  </sheetViews>
  <sheetFormatPr defaultRowHeight="13.5"/>
  <cols>
    <col min="1" max="1" width="3.875" customWidth="1"/>
    <col min="2" max="30" width="3" customWidth="1"/>
    <col min="31" max="43" width="2.625" customWidth="1"/>
  </cols>
  <sheetData>
    <row r="1" spans="1:43" ht="12" customHeight="1">
      <c r="A1" s="372"/>
      <c r="B1" s="1281" t="s">
        <v>658</v>
      </c>
      <c r="C1" s="1281"/>
      <c r="D1" s="1281"/>
      <c r="E1" s="1281"/>
      <c r="F1" s="1281"/>
      <c r="G1" s="1281"/>
      <c r="H1" s="1281"/>
      <c r="I1" s="1281"/>
      <c r="J1" s="1281"/>
      <c r="K1" s="1281"/>
      <c r="L1" s="1281"/>
      <c r="M1" s="1281"/>
      <c r="N1" s="1281"/>
      <c r="O1" s="1281"/>
      <c r="P1" s="1281"/>
      <c r="Q1" s="1281"/>
      <c r="R1" s="1281"/>
      <c r="S1" s="1281"/>
      <c r="T1" s="1281"/>
      <c r="U1" s="1281"/>
      <c r="V1" s="1281"/>
      <c r="W1" s="1281"/>
      <c r="X1" s="1281"/>
      <c r="Y1" s="1281"/>
      <c r="Z1" s="1281"/>
      <c r="AA1" s="1281"/>
      <c r="AB1" s="1281"/>
      <c r="AC1" s="1281"/>
      <c r="AD1" s="1281"/>
      <c r="AE1" s="373"/>
      <c r="AF1" s="373"/>
      <c r="AG1" s="373"/>
      <c r="AH1" s="373"/>
      <c r="AI1" s="373"/>
      <c r="AJ1" s="373"/>
      <c r="AK1" s="373"/>
      <c r="AL1" s="373"/>
      <c r="AM1" s="373"/>
      <c r="AN1" s="373"/>
      <c r="AO1" s="373"/>
      <c r="AP1" s="373"/>
      <c r="AQ1" s="373"/>
    </row>
    <row r="2" spans="1:43" ht="12" customHeight="1">
      <c r="A2" s="372"/>
      <c r="B2" s="1281"/>
      <c r="C2" s="1281"/>
      <c r="D2" s="1281"/>
      <c r="E2" s="1281"/>
      <c r="F2" s="1281"/>
      <c r="G2" s="1281"/>
      <c r="H2" s="1281"/>
      <c r="I2" s="1281"/>
      <c r="J2" s="1281"/>
      <c r="K2" s="1281"/>
      <c r="L2" s="1281"/>
      <c r="M2" s="1281"/>
      <c r="N2" s="1281"/>
      <c r="O2" s="1281"/>
      <c r="P2" s="1281"/>
      <c r="Q2" s="1281"/>
      <c r="R2" s="1281"/>
      <c r="S2" s="1281"/>
      <c r="T2" s="1281"/>
      <c r="U2" s="1281"/>
      <c r="V2" s="1281"/>
      <c r="W2" s="1281"/>
      <c r="X2" s="1281"/>
      <c r="Y2" s="1281"/>
      <c r="Z2" s="1281"/>
      <c r="AA2" s="1281"/>
      <c r="AB2" s="1281"/>
      <c r="AC2" s="1281"/>
      <c r="AD2" s="1281"/>
      <c r="AE2" s="373"/>
      <c r="AF2" s="373"/>
      <c r="AG2" s="373"/>
      <c r="AH2" s="373"/>
      <c r="AI2" s="373"/>
      <c r="AJ2" s="373"/>
      <c r="AK2" s="373"/>
      <c r="AL2" s="373"/>
      <c r="AM2" s="373"/>
      <c r="AN2" s="373"/>
      <c r="AO2" s="373"/>
      <c r="AP2" s="373"/>
      <c r="AQ2" s="373"/>
    </row>
    <row r="3" spans="1:43" ht="12" customHeight="1">
      <c r="A3" s="372"/>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3"/>
      <c r="AF3" s="373"/>
      <c r="AG3" s="373"/>
      <c r="AH3" s="373"/>
      <c r="AI3" s="373"/>
      <c r="AJ3" s="373"/>
      <c r="AK3" s="373"/>
      <c r="AL3" s="373"/>
      <c r="AM3" s="373"/>
      <c r="AN3" s="373"/>
      <c r="AO3" s="373"/>
      <c r="AP3" s="373"/>
      <c r="AQ3" s="373"/>
    </row>
    <row r="4" spans="1:43" ht="12" customHeight="1">
      <c r="A4" s="372"/>
      <c r="B4" s="372"/>
      <c r="C4" s="372"/>
      <c r="D4" s="903" t="s">
        <v>659</v>
      </c>
      <c r="E4" s="906"/>
      <c r="F4" s="906"/>
      <c r="G4" s="906"/>
      <c r="H4" s="906"/>
      <c r="I4" s="906"/>
      <c r="J4" s="906"/>
      <c r="K4" s="906"/>
      <c r="L4" s="906"/>
      <c r="M4" s="906"/>
      <c r="N4" s="906"/>
      <c r="O4" s="906"/>
      <c r="P4" s="906"/>
      <c r="Q4" s="906"/>
      <c r="R4" s="906"/>
      <c r="S4" s="906"/>
      <c r="T4" s="906"/>
      <c r="U4" s="906"/>
      <c r="V4" s="906"/>
      <c r="W4" s="906"/>
      <c r="X4" s="906"/>
      <c r="Y4" s="906"/>
      <c r="Z4" s="906"/>
      <c r="AA4" s="906"/>
      <c r="AB4" s="947"/>
      <c r="AC4" s="372"/>
      <c r="AD4" s="372"/>
      <c r="AE4" s="373"/>
      <c r="AF4" s="373"/>
      <c r="AG4" s="373"/>
      <c r="AH4" s="373"/>
      <c r="AI4" s="373"/>
      <c r="AJ4" s="373"/>
      <c r="AK4" s="373"/>
      <c r="AL4" s="373"/>
      <c r="AM4" s="373"/>
      <c r="AN4" s="373"/>
      <c r="AO4" s="373"/>
      <c r="AP4" s="373"/>
      <c r="AQ4" s="373"/>
    </row>
    <row r="5" spans="1:43" ht="12" customHeight="1">
      <c r="A5" s="373"/>
      <c r="B5" s="373"/>
      <c r="C5" s="373"/>
      <c r="D5" s="1282"/>
      <c r="E5" s="1283"/>
      <c r="F5" s="1283"/>
      <c r="G5" s="1283"/>
      <c r="H5" s="1283"/>
      <c r="I5" s="1283"/>
      <c r="J5" s="1283"/>
      <c r="K5" s="1283"/>
      <c r="L5" s="1283"/>
      <c r="M5" s="1283"/>
      <c r="N5" s="1283"/>
      <c r="O5" s="1283"/>
      <c r="P5" s="1283"/>
      <c r="Q5" s="1283"/>
      <c r="R5" s="1283"/>
      <c r="S5" s="1283"/>
      <c r="T5" s="1283"/>
      <c r="U5" s="1283"/>
      <c r="V5" s="1283"/>
      <c r="W5" s="1283"/>
      <c r="X5" s="1283"/>
      <c r="Y5" s="1283"/>
      <c r="Z5" s="1283"/>
      <c r="AA5" s="1283"/>
      <c r="AB5" s="1284"/>
      <c r="AC5" s="373"/>
      <c r="AD5" s="373"/>
      <c r="AE5" s="373"/>
      <c r="AF5" s="373"/>
      <c r="AG5" s="373"/>
      <c r="AH5" s="373"/>
      <c r="AI5" s="373"/>
      <c r="AJ5" s="373"/>
      <c r="AK5" s="373"/>
      <c r="AL5" s="373"/>
      <c r="AM5" s="373"/>
      <c r="AN5" s="373"/>
      <c r="AO5" s="373"/>
      <c r="AP5" s="373"/>
      <c r="AQ5" s="373"/>
    </row>
    <row r="6" spans="1:43" ht="12" customHeight="1">
      <c r="A6" s="373"/>
      <c r="B6" s="373"/>
      <c r="C6" s="373"/>
      <c r="D6" s="948"/>
      <c r="E6" s="908"/>
      <c r="F6" s="908"/>
      <c r="G6" s="908"/>
      <c r="H6" s="908"/>
      <c r="I6" s="908"/>
      <c r="J6" s="908"/>
      <c r="K6" s="908"/>
      <c r="L6" s="908"/>
      <c r="M6" s="908"/>
      <c r="N6" s="908"/>
      <c r="O6" s="908"/>
      <c r="P6" s="908"/>
      <c r="Q6" s="908"/>
      <c r="R6" s="908"/>
      <c r="S6" s="908"/>
      <c r="T6" s="908"/>
      <c r="U6" s="908"/>
      <c r="V6" s="908"/>
      <c r="W6" s="908"/>
      <c r="X6" s="908"/>
      <c r="Y6" s="908"/>
      <c r="Z6" s="908"/>
      <c r="AA6" s="908"/>
      <c r="AB6" s="949"/>
      <c r="AC6" s="373"/>
      <c r="AD6" s="373"/>
      <c r="AE6" s="373"/>
      <c r="AF6" s="373"/>
      <c r="AG6" s="373"/>
      <c r="AH6" s="373"/>
      <c r="AI6" s="373"/>
      <c r="AJ6" s="373"/>
      <c r="AK6" s="373"/>
      <c r="AL6" s="373"/>
      <c r="AM6" s="373"/>
      <c r="AN6" s="373"/>
      <c r="AO6" s="373"/>
      <c r="AP6" s="373"/>
      <c r="AQ6" s="373"/>
    </row>
    <row r="7" spans="1:43" ht="12" customHeight="1" thickBot="1">
      <c r="A7" s="373"/>
      <c r="B7" s="373"/>
      <c r="C7" s="373"/>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3"/>
      <c r="AD7" s="373"/>
      <c r="AE7" s="373"/>
      <c r="AF7" s="373"/>
      <c r="AG7" s="373"/>
      <c r="AH7" s="373"/>
      <c r="AI7" s="373"/>
      <c r="AJ7" s="373"/>
      <c r="AK7" s="373"/>
      <c r="AL7" s="373"/>
      <c r="AM7" s="373"/>
      <c r="AN7" s="373"/>
      <c r="AO7" s="373"/>
      <c r="AP7" s="373"/>
      <c r="AQ7" s="373"/>
    </row>
    <row r="8" spans="1:43" ht="12" customHeight="1" thickTop="1">
      <c r="A8" s="373"/>
      <c r="B8" s="1285" t="s">
        <v>660</v>
      </c>
      <c r="C8" s="1264"/>
      <c r="D8" s="1242"/>
      <c r="E8" s="1242"/>
      <c r="F8" s="1242" t="s">
        <v>6</v>
      </c>
      <c r="G8" s="1242"/>
      <c r="H8" s="1242"/>
      <c r="I8" s="1269" t="s">
        <v>0</v>
      </c>
      <c r="J8" s="1288" t="s">
        <v>301</v>
      </c>
      <c r="K8" s="1289"/>
      <c r="L8" s="1242"/>
      <c r="M8" s="1242"/>
      <c r="N8" s="1242" t="s">
        <v>661</v>
      </c>
      <c r="O8" s="1242"/>
      <c r="P8" s="1242"/>
      <c r="Q8" s="1242" t="s">
        <v>21</v>
      </c>
      <c r="R8" s="1242"/>
      <c r="S8" s="1300"/>
      <c r="T8" s="1300"/>
      <c r="U8" s="1302" t="s">
        <v>661</v>
      </c>
      <c r="V8" s="1242"/>
      <c r="W8" s="1242"/>
      <c r="X8" s="1296" t="s">
        <v>198</v>
      </c>
      <c r="Y8" s="1297"/>
      <c r="Z8" s="1303">
        <f>①!P5</f>
        <v>0</v>
      </c>
      <c r="AA8" s="1292"/>
      <c r="AB8" s="1292"/>
      <c r="AC8" s="1292"/>
      <c r="AD8" s="1293"/>
      <c r="AE8" s="373"/>
      <c r="AF8" s="373"/>
      <c r="AG8" s="373"/>
      <c r="AH8" s="373"/>
      <c r="AI8" s="373"/>
      <c r="AJ8" s="373"/>
      <c r="AK8" s="373"/>
      <c r="AL8" s="373"/>
      <c r="AM8" s="373"/>
      <c r="AN8" s="373"/>
      <c r="AO8" s="373"/>
      <c r="AP8" s="373"/>
      <c r="AQ8" s="373"/>
    </row>
    <row r="9" spans="1:43" ht="12" customHeight="1" thickBot="1">
      <c r="B9" s="1286"/>
      <c r="C9" s="1266"/>
      <c r="D9" s="1287"/>
      <c r="E9" s="1287"/>
      <c r="F9" s="1287"/>
      <c r="G9" s="1287"/>
      <c r="H9" s="1287"/>
      <c r="I9" s="1245"/>
      <c r="J9" s="1290"/>
      <c r="K9" s="1291"/>
      <c r="L9" s="1243"/>
      <c r="M9" s="1243"/>
      <c r="N9" s="1243"/>
      <c r="O9" s="1243"/>
      <c r="P9" s="1243"/>
      <c r="Q9" s="1243"/>
      <c r="R9" s="1243"/>
      <c r="S9" s="1301"/>
      <c r="T9" s="1301"/>
      <c r="U9" s="1277"/>
      <c r="V9" s="1243"/>
      <c r="W9" s="1243"/>
      <c r="X9" s="1298"/>
      <c r="Y9" s="1299"/>
      <c r="Z9" s="1294"/>
      <c r="AA9" s="1294"/>
      <c r="AB9" s="1294"/>
      <c r="AC9" s="1294"/>
      <c r="AD9" s="1295"/>
      <c r="AE9" s="373"/>
      <c r="AF9" s="373"/>
      <c r="AG9" s="373"/>
      <c r="AH9" s="373"/>
      <c r="AI9" s="373"/>
      <c r="AJ9" s="373"/>
      <c r="AK9" s="373"/>
      <c r="AL9" s="373"/>
      <c r="AM9" s="373"/>
      <c r="AN9" s="373"/>
      <c r="AO9" s="373"/>
      <c r="AP9" s="373"/>
      <c r="AQ9" s="373"/>
    </row>
    <row r="10" spans="1:43" ht="12" customHeight="1" thickTop="1">
      <c r="B10" s="1264" t="s">
        <v>662</v>
      </c>
      <c r="C10" s="1265"/>
      <c r="D10" s="1268">
        <f>①!C3</f>
        <v>0</v>
      </c>
      <c r="E10" s="1242"/>
      <c r="F10" s="1242"/>
      <c r="G10" s="1242"/>
      <c r="H10" s="1242"/>
      <c r="I10" s="1242"/>
      <c r="J10" s="1242"/>
      <c r="K10" s="1242"/>
      <c r="L10" s="1242"/>
      <c r="M10" s="1242"/>
      <c r="N10" s="1242"/>
      <c r="O10" s="1242"/>
      <c r="P10" s="1242"/>
      <c r="Q10" s="1269"/>
      <c r="R10" s="1271" t="s">
        <v>663</v>
      </c>
      <c r="S10" s="1272"/>
      <c r="T10" s="1275">
        <f>W10+Z10</f>
        <v>0</v>
      </c>
      <c r="U10" s="1276"/>
      <c r="V10" s="1279" t="s">
        <v>178</v>
      </c>
      <c r="W10" s="1256"/>
      <c r="X10" s="1257"/>
      <c r="Y10" s="1260" t="s">
        <v>179</v>
      </c>
      <c r="Z10" s="1244"/>
      <c r="AA10" s="1245"/>
      <c r="AB10" s="1262" t="s">
        <v>512</v>
      </c>
      <c r="AC10" s="1244"/>
      <c r="AD10" s="1245"/>
      <c r="AE10" s="373"/>
      <c r="AF10" s="373"/>
      <c r="AG10" s="373"/>
      <c r="AH10" s="373"/>
      <c r="AI10" s="373"/>
      <c r="AJ10" s="373"/>
      <c r="AK10" s="373"/>
      <c r="AL10" s="373"/>
      <c r="AM10" s="373"/>
      <c r="AN10" s="373"/>
      <c r="AO10" s="373"/>
      <c r="AP10" s="373"/>
      <c r="AQ10" s="373"/>
    </row>
    <row r="11" spans="1:43" ht="12" customHeight="1">
      <c r="A11" s="376"/>
      <c r="B11" s="1266"/>
      <c r="C11" s="1267"/>
      <c r="D11" s="1270"/>
      <c r="E11" s="1243"/>
      <c r="F11" s="1243"/>
      <c r="G11" s="1243"/>
      <c r="H11" s="1243"/>
      <c r="I11" s="1243"/>
      <c r="J11" s="1243"/>
      <c r="K11" s="1243"/>
      <c r="L11" s="1243"/>
      <c r="M11" s="1243"/>
      <c r="N11" s="1243"/>
      <c r="O11" s="1243"/>
      <c r="P11" s="1243"/>
      <c r="Q11" s="1247"/>
      <c r="R11" s="1273"/>
      <c r="S11" s="1274"/>
      <c r="T11" s="1277"/>
      <c r="U11" s="1278"/>
      <c r="V11" s="1280"/>
      <c r="W11" s="1258"/>
      <c r="X11" s="1259"/>
      <c r="Y11" s="1261"/>
      <c r="Z11" s="1246"/>
      <c r="AA11" s="1247"/>
      <c r="AB11" s="1263"/>
      <c r="AC11" s="1246"/>
      <c r="AD11" s="1247"/>
      <c r="AE11" s="373"/>
      <c r="AF11" s="373"/>
      <c r="AG11" s="373"/>
      <c r="AH11" s="373"/>
      <c r="AI11" s="373"/>
      <c r="AJ11" s="373"/>
      <c r="AK11" s="373"/>
      <c r="AL11" s="373"/>
      <c r="AM11" s="373"/>
      <c r="AN11" s="373"/>
      <c r="AO11" s="373"/>
      <c r="AP11" s="373"/>
      <c r="AQ11" s="373"/>
    </row>
    <row r="12" spans="1:43" ht="12"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row>
    <row r="13" spans="1:43" ht="12" customHeight="1">
      <c r="A13" s="373"/>
      <c r="B13" s="1248" t="s">
        <v>664</v>
      </c>
      <c r="C13" s="1249"/>
      <c r="D13" s="1249"/>
      <c r="E13" s="1249"/>
      <c r="F13" s="1249"/>
      <c r="G13" s="377"/>
      <c r="H13" s="378"/>
      <c r="I13" s="379"/>
      <c r="J13" s="379"/>
      <c r="K13" s="379"/>
      <c r="L13" s="379"/>
      <c r="M13" s="379"/>
      <c r="N13" s="379"/>
      <c r="O13" s="379"/>
      <c r="P13" s="379"/>
      <c r="Q13" s="379"/>
      <c r="R13" s="379"/>
      <c r="S13" s="379"/>
      <c r="T13" s="379"/>
      <c r="U13" s="379"/>
      <c r="V13" s="121"/>
      <c r="W13" s="121"/>
      <c r="X13" s="121"/>
      <c r="Y13" s="121"/>
      <c r="Z13" s="121"/>
      <c r="AA13" s="121"/>
      <c r="AB13" s="121"/>
      <c r="AC13" s="121"/>
      <c r="AD13" s="380"/>
      <c r="AE13" s="373"/>
      <c r="AF13" s="373"/>
      <c r="AG13" s="373"/>
      <c r="AH13" s="373"/>
      <c r="AI13" s="373"/>
      <c r="AJ13" s="373"/>
      <c r="AK13" s="373"/>
      <c r="AL13" s="373"/>
      <c r="AM13" s="373"/>
      <c r="AN13" s="373"/>
      <c r="AO13" s="373"/>
      <c r="AP13" s="373"/>
      <c r="AQ13" s="373"/>
    </row>
    <row r="14" spans="1:43" ht="12" customHeight="1">
      <c r="A14" s="373"/>
      <c r="B14" s="1250"/>
      <c r="C14" s="1251"/>
      <c r="D14" s="1251"/>
      <c r="E14" s="1251"/>
      <c r="F14" s="1251"/>
      <c r="G14" s="381"/>
      <c r="V14" s="1252" t="s">
        <v>665</v>
      </c>
      <c r="W14" s="1252"/>
      <c r="X14" s="1253" t="s">
        <v>666</v>
      </c>
      <c r="Y14" s="1253"/>
      <c r="Z14" s="1254" t="s">
        <v>667</v>
      </c>
      <c r="AA14" s="1254"/>
      <c r="AB14" s="1255" t="s">
        <v>668</v>
      </c>
      <c r="AC14" s="1255"/>
      <c r="AD14" s="382"/>
      <c r="AE14" s="373"/>
      <c r="AF14" s="373"/>
      <c r="AG14" s="373"/>
      <c r="AH14" s="373"/>
      <c r="AI14" s="373"/>
      <c r="AJ14" s="373"/>
      <c r="AK14" s="373"/>
      <c r="AL14" s="373"/>
      <c r="AM14" s="373"/>
      <c r="AN14" s="373"/>
      <c r="AO14" s="373"/>
      <c r="AP14" s="373"/>
      <c r="AQ14" s="373"/>
    </row>
    <row r="15" spans="1:43" ht="12" customHeight="1">
      <c r="A15" s="373"/>
      <c r="B15" s="1250"/>
      <c r="C15" s="1251"/>
      <c r="D15" s="1251"/>
      <c r="E15" s="1251"/>
      <c r="F15" s="1251"/>
      <c r="G15" s="381"/>
      <c r="V15" s="1252"/>
      <c r="W15" s="1252"/>
      <c r="X15" s="1253"/>
      <c r="Y15" s="1253"/>
      <c r="Z15" s="1254"/>
      <c r="AA15" s="1254"/>
      <c r="AB15" s="1255"/>
      <c r="AC15" s="1255"/>
      <c r="AD15" s="382"/>
      <c r="AE15" s="373"/>
      <c r="AF15" s="373"/>
      <c r="AG15" s="373"/>
      <c r="AH15" s="373"/>
      <c r="AI15" s="373"/>
      <c r="AJ15" s="373"/>
      <c r="AK15" s="373"/>
      <c r="AL15" s="373"/>
      <c r="AM15" s="373"/>
      <c r="AN15" s="373"/>
      <c r="AO15" s="373"/>
      <c r="AP15" s="373"/>
      <c r="AQ15" s="373"/>
    </row>
    <row r="16" spans="1:43" ht="12" customHeight="1">
      <c r="A16" s="373"/>
      <c r="B16" s="1217" t="s">
        <v>669</v>
      </c>
      <c r="C16" s="871"/>
      <c r="D16" s="871"/>
      <c r="E16" s="871"/>
      <c r="F16" s="871"/>
      <c r="G16" s="383"/>
      <c r="H16" s="384"/>
      <c r="I16" s="385"/>
      <c r="J16" s="385"/>
      <c r="K16" s="385"/>
      <c r="L16" s="385"/>
      <c r="M16" s="385"/>
      <c r="N16" s="385"/>
      <c r="O16" s="385"/>
      <c r="P16" s="385"/>
      <c r="Q16" s="385"/>
      <c r="R16" s="385"/>
      <c r="S16" s="385"/>
      <c r="T16" s="385"/>
      <c r="U16" s="385"/>
      <c r="V16" s="1240" t="s">
        <v>670</v>
      </c>
      <c r="W16" s="1240"/>
      <c r="X16" s="1240"/>
      <c r="Y16" s="1240"/>
      <c r="Z16" s="1240"/>
      <c r="AA16" s="1240"/>
      <c r="AB16" s="1240"/>
      <c r="AC16" s="1240"/>
      <c r="AD16" s="382"/>
      <c r="AE16" s="373"/>
      <c r="AF16" s="373"/>
      <c r="AG16" s="373"/>
      <c r="AH16" s="373"/>
      <c r="AI16" s="373"/>
      <c r="AJ16" s="402"/>
      <c r="AK16" s="373"/>
      <c r="AL16" s="373"/>
      <c r="AM16" s="373"/>
      <c r="AN16" s="373"/>
      <c r="AO16" s="373"/>
      <c r="AP16" s="373"/>
      <c r="AQ16" s="373"/>
    </row>
    <row r="17" spans="1:43" ht="12" customHeight="1">
      <c r="A17" s="373"/>
      <c r="B17" s="1217"/>
      <c r="C17" s="871"/>
      <c r="D17" s="871"/>
      <c r="E17" s="871"/>
      <c r="F17" s="871"/>
      <c r="G17" s="1236" t="s">
        <v>671</v>
      </c>
      <c r="H17" s="1241"/>
      <c r="I17" s="1241"/>
      <c r="J17" s="1241"/>
      <c r="K17" s="1241"/>
      <c r="L17" s="1241"/>
      <c r="M17" s="1241"/>
      <c r="N17" s="1241"/>
      <c r="O17" s="1241"/>
      <c r="P17" s="1241"/>
      <c r="Q17" s="1241"/>
      <c r="R17" s="1241"/>
      <c r="S17" s="1241"/>
      <c r="T17" s="1241"/>
      <c r="U17" s="1241"/>
      <c r="V17" s="1239"/>
      <c r="W17" s="1239"/>
      <c r="X17" s="1239"/>
      <c r="Y17" s="1239"/>
      <c r="Z17" s="1239"/>
      <c r="AA17" s="1239"/>
      <c r="AB17" s="1239"/>
      <c r="AC17" s="1239"/>
      <c r="AD17" s="386"/>
      <c r="AE17" s="373"/>
      <c r="AF17" s="373"/>
      <c r="AG17" s="373"/>
      <c r="AH17" s="373"/>
      <c r="AI17" s="373"/>
      <c r="AJ17" s="373"/>
      <c r="AK17" s="373"/>
      <c r="AL17" s="373"/>
      <c r="AM17" s="373"/>
      <c r="AN17" s="373"/>
      <c r="AO17" s="373"/>
      <c r="AP17" s="373"/>
      <c r="AQ17" s="373"/>
    </row>
    <row r="18" spans="1:43" ht="12" customHeight="1">
      <c r="A18" s="373"/>
      <c r="B18" s="1217"/>
      <c r="C18" s="871"/>
      <c r="D18" s="871"/>
      <c r="E18" s="871"/>
      <c r="F18" s="871"/>
      <c r="G18" s="1236"/>
      <c r="H18" s="1241"/>
      <c r="I18" s="1241"/>
      <c r="J18" s="1241"/>
      <c r="K18" s="1241"/>
      <c r="L18" s="1241"/>
      <c r="M18" s="1241"/>
      <c r="N18" s="1241"/>
      <c r="O18" s="1241"/>
      <c r="P18" s="1241"/>
      <c r="Q18" s="1241"/>
      <c r="R18" s="1241"/>
      <c r="S18" s="1241"/>
      <c r="T18" s="1241"/>
      <c r="U18" s="1241"/>
      <c r="V18" s="1239"/>
      <c r="W18" s="1239"/>
      <c r="X18" s="1239"/>
      <c r="Y18" s="1239"/>
      <c r="Z18" s="1239"/>
      <c r="AA18" s="1239"/>
      <c r="AB18" s="1239"/>
      <c r="AC18" s="1239"/>
      <c r="AD18" s="386"/>
      <c r="AE18" s="373"/>
      <c r="AF18" s="373"/>
      <c r="AG18" s="373"/>
      <c r="AH18" s="373"/>
      <c r="AI18" s="373"/>
      <c r="AJ18" s="373"/>
      <c r="AK18" s="373"/>
      <c r="AL18" s="373"/>
      <c r="AM18" s="373"/>
      <c r="AN18" s="373"/>
      <c r="AO18" s="373"/>
      <c r="AP18" s="373"/>
      <c r="AQ18" s="373"/>
    </row>
    <row r="19" spans="1:43" ht="12" customHeight="1">
      <c r="A19" s="373"/>
      <c r="B19" s="1217"/>
      <c r="C19" s="871"/>
      <c r="D19" s="871"/>
      <c r="E19" s="871"/>
      <c r="F19" s="871"/>
      <c r="G19" s="387"/>
      <c r="H19" s="388"/>
      <c r="I19" s="389"/>
      <c r="J19" s="389"/>
      <c r="K19" s="389"/>
      <c r="L19" s="389"/>
      <c r="M19" s="389"/>
      <c r="N19" s="389"/>
      <c r="O19" s="389"/>
      <c r="P19" s="389"/>
      <c r="Q19" s="389"/>
      <c r="R19" s="389"/>
      <c r="S19" s="389"/>
      <c r="T19" s="389"/>
      <c r="U19" s="389"/>
      <c r="AD19" s="390"/>
      <c r="AE19" s="373"/>
      <c r="AF19" s="373"/>
      <c r="AG19" s="373"/>
      <c r="AH19" s="373"/>
      <c r="AI19" s="373"/>
      <c r="AJ19" s="373"/>
      <c r="AK19" s="373"/>
      <c r="AL19" s="373"/>
      <c r="AM19" s="373"/>
      <c r="AN19" s="373"/>
      <c r="AO19" s="373"/>
      <c r="AP19" s="373"/>
      <c r="AQ19" s="373"/>
    </row>
    <row r="20" spans="1:43" ht="12" customHeight="1">
      <c r="A20" s="373"/>
      <c r="B20" s="1217"/>
      <c r="C20" s="871"/>
      <c r="D20" s="871"/>
      <c r="E20" s="871"/>
      <c r="F20" s="871"/>
      <c r="G20" s="1236" t="s">
        <v>672</v>
      </c>
      <c r="H20" s="1241"/>
      <c r="I20" s="1241"/>
      <c r="J20" s="1241"/>
      <c r="K20" s="1241"/>
      <c r="L20" s="1241"/>
      <c r="M20" s="1241"/>
      <c r="N20" s="1241"/>
      <c r="O20" s="1241"/>
      <c r="P20" s="1241"/>
      <c r="Q20" s="1241"/>
      <c r="R20" s="1241"/>
      <c r="S20" s="1241"/>
      <c r="T20" s="1241"/>
      <c r="U20" s="1241"/>
      <c r="V20" s="1239"/>
      <c r="W20" s="1239"/>
      <c r="X20" s="1239"/>
      <c r="Y20" s="1239"/>
      <c r="Z20" s="1239"/>
      <c r="AA20" s="1239"/>
      <c r="AB20" s="1239"/>
      <c r="AC20" s="1239"/>
      <c r="AD20" s="386"/>
      <c r="AE20" s="373"/>
      <c r="AF20" s="373"/>
      <c r="AG20" s="373"/>
      <c r="AH20" s="373"/>
      <c r="AI20" s="373"/>
      <c r="AJ20" s="373"/>
      <c r="AK20" s="373"/>
      <c r="AL20" s="373"/>
      <c r="AM20" s="373"/>
      <c r="AN20" s="373"/>
      <c r="AO20" s="373"/>
      <c r="AP20" s="373"/>
      <c r="AQ20" s="373"/>
    </row>
    <row r="21" spans="1:43" ht="12" customHeight="1">
      <c r="A21" s="373"/>
      <c r="B21" s="1217"/>
      <c r="C21" s="871"/>
      <c r="D21" s="871"/>
      <c r="E21" s="871"/>
      <c r="F21" s="871"/>
      <c r="G21" s="1236"/>
      <c r="H21" s="1241"/>
      <c r="I21" s="1241"/>
      <c r="J21" s="1241"/>
      <c r="K21" s="1241"/>
      <c r="L21" s="1241"/>
      <c r="M21" s="1241"/>
      <c r="N21" s="1241"/>
      <c r="O21" s="1241"/>
      <c r="P21" s="1241"/>
      <c r="Q21" s="1241"/>
      <c r="R21" s="1241"/>
      <c r="S21" s="1241"/>
      <c r="T21" s="1241"/>
      <c r="U21" s="1241"/>
      <c r="V21" s="1239"/>
      <c r="W21" s="1239"/>
      <c r="X21" s="1239"/>
      <c r="Y21" s="1239"/>
      <c r="Z21" s="1239"/>
      <c r="AA21" s="1239"/>
      <c r="AB21" s="1239"/>
      <c r="AC21" s="1239"/>
      <c r="AD21" s="386"/>
      <c r="AE21" s="373"/>
      <c r="AF21" s="373"/>
      <c r="AG21" s="373"/>
      <c r="AH21" s="373"/>
      <c r="AI21" s="373"/>
      <c r="AJ21" s="373"/>
      <c r="AK21" s="373"/>
      <c r="AL21" s="373"/>
      <c r="AM21" s="373"/>
      <c r="AN21" s="373"/>
      <c r="AO21" s="373"/>
      <c r="AP21" s="373"/>
      <c r="AQ21" s="373"/>
    </row>
    <row r="22" spans="1:43" ht="12" customHeight="1">
      <c r="A22" s="373"/>
      <c r="B22" s="1217"/>
      <c r="C22" s="871"/>
      <c r="D22" s="871"/>
      <c r="E22" s="871"/>
      <c r="F22" s="871"/>
      <c r="G22" s="387"/>
      <c r="H22" s="388"/>
      <c r="I22" s="389"/>
      <c r="J22" s="389"/>
      <c r="K22" s="389"/>
      <c r="L22" s="389"/>
      <c r="M22" s="389"/>
      <c r="N22" s="389"/>
      <c r="O22" s="389"/>
      <c r="P22" s="389"/>
      <c r="Q22" s="389"/>
      <c r="R22" s="389"/>
      <c r="S22" s="389"/>
      <c r="T22" s="389"/>
      <c r="U22" s="389"/>
      <c r="AD22" s="386"/>
      <c r="AE22" s="373"/>
      <c r="AF22" s="373"/>
      <c r="AG22" s="373"/>
      <c r="AH22" s="373"/>
      <c r="AI22" s="373"/>
      <c r="AJ22" s="373"/>
      <c r="AK22" s="373"/>
      <c r="AL22" s="373"/>
      <c r="AM22" s="373"/>
      <c r="AN22" s="373"/>
      <c r="AO22" s="373"/>
      <c r="AP22" s="373"/>
      <c r="AQ22" s="373"/>
    </row>
    <row r="23" spans="1:43" ht="12" customHeight="1">
      <c r="A23" s="373"/>
      <c r="B23" s="1217"/>
      <c r="C23" s="871"/>
      <c r="D23" s="871"/>
      <c r="E23" s="871"/>
      <c r="F23" s="871"/>
      <c r="G23" s="1236" t="s">
        <v>673</v>
      </c>
      <c r="H23" s="1241"/>
      <c r="I23" s="1241"/>
      <c r="J23" s="1241"/>
      <c r="K23" s="1241"/>
      <c r="L23" s="1241"/>
      <c r="M23" s="1241"/>
      <c r="N23" s="1241"/>
      <c r="O23" s="1241"/>
      <c r="P23" s="1241"/>
      <c r="Q23" s="1241"/>
      <c r="R23" s="1241"/>
      <c r="S23" s="1241"/>
      <c r="T23" s="1241"/>
      <c r="U23" s="1241"/>
      <c r="V23" s="1239"/>
      <c r="W23" s="1239"/>
      <c r="X23" s="1239"/>
      <c r="Y23" s="1239"/>
      <c r="Z23" s="1239"/>
      <c r="AA23" s="1239"/>
      <c r="AB23" s="1239"/>
      <c r="AC23" s="1239"/>
      <c r="AD23" s="386"/>
      <c r="AE23" s="373"/>
      <c r="AF23" s="373"/>
      <c r="AG23" s="373"/>
      <c r="AH23" s="373"/>
      <c r="AI23" s="373"/>
      <c r="AJ23" s="373"/>
      <c r="AK23" s="373"/>
      <c r="AL23" s="373"/>
      <c r="AM23" s="373"/>
      <c r="AN23" s="373"/>
      <c r="AO23" s="373"/>
      <c r="AP23" s="373"/>
      <c r="AQ23" s="373"/>
    </row>
    <row r="24" spans="1:43" ht="12" customHeight="1">
      <c r="A24" s="373"/>
      <c r="B24" s="1217"/>
      <c r="C24" s="871"/>
      <c r="D24" s="871"/>
      <c r="E24" s="871"/>
      <c r="F24" s="871"/>
      <c r="G24" s="1236"/>
      <c r="H24" s="1241"/>
      <c r="I24" s="1241"/>
      <c r="J24" s="1241"/>
      <c r="K24" s="1241"/>
      <c r="L24" s="1241"/>
      <c r="M24" s="1241"/>
      <c r="N24" s="1241"/>
      <c r="O24" s="1241"/>
      <c r="P24" s="1241"/>
      <c r="Q24" s="1241"/>
      <c r="R24" s="1241"/>
      <c r="S24" s="1241"/>
      <c r="T24" s="1241"/>
      <c r="U24" s="1241"/>
      <c r="V24" s="1239"/>
      <c r="W24" s="1239"/>
      <c r="X24" s="1239"/>
      <c r="Y24" s="1239"/>
      <c r="Z24" s="1239"/>
      <c r="AA24" s="1239"/>
      <c r="AB24" s="1239"/>
      <c r="AC24" s="1239"/>
      <c r="AD24" s="386"/>
      <c r="AE24" s="373"/>
      <c r="AF24" s="373"/>
      <c r="AG24" s="373"/>
      <c r="AH24" s="373"/>
      <c r="AI24" s="373"/>
      <c r="AJ24" s="373"/>
      <c r="AK24" s="373"/>
      <c r="AL24" s="373"/>
      <c r="AM24" s="373"/>
      <c r="AN24" s="373"/>
      <c r="AO24" s="373"/>
      <c r="AP24" s="373"/>
      <c r="AQ24" s="373"/>
    </row>
    <row r="25" spans="1:43" ht="12" customHeight="1">
      <c r="A25" s="373"/>
      <c r="B25" s="1217"/>
      <c r="C25" s="871"/>
      <c r="D25" s="871"/>
      <c r="E25" s="871"/>
      <c r="F25" s="871"/>
      <c r="G25" s="387"/>
      <c r="H25" s="388"/>
      <c r="I25" s="389"/>
      <c r="J25" s="389"/>
      <c r="K25" s="389"/>
      <c r="L25" s="389"/>
      <c r="M25" s="389"/>
      <c r="N25" s="389"/>
      <c r="O25" s="389"/>
      <c r="P25" s="389"/>
      <c r="Q25" s="389"/>
      <c r="R25" s="389"/>
      <c r="S25" s="389"/>
      <c r="T25" s="389"/>
      <c r="U25" s="389"/>
      <c r="V25" s="379"/>
      <c r="W25" s="379"/>
      <c r="X25" s="379"/>
      <c r="Y25" s="379"/>
      <c r="Z25" s="379"/>
      <c r="AA25" s="379"/>
      <c r="AB25" s="379"/>
      <c r="AC25" s="379"/>
      <c r="AD25" s="382"/>
      <c r="AE25" s="373"/>
      <c r="AF25" s="373"/>
      <c r="AG25" s="373"/>
      <c r="AH25" s="373"/>
      <c r="AI25" s="373"/>
      <c r="AJ25" s="373"/>
      <c r="AK25" s="373"/>
      <c r="AL25" s="373"/>
      <c r="AM25" s="373"/>
      <c r="AN25" s="373"/>
      <c r="AO25" s="373"/>
      <c r="AP25" s="373"/>
      <c r="AQ25" s="373"/>
    </row>
    <row r="26" spans="1:43" ht="12" customHeight="1">
      <c r="A26" s="373"/>
      <c r="B26" s="1217"/>
      <c r="C26" s="871"/>
      <c r="D26" s="871"/>
      <c r="E26" s="871"/>
      <c r="F26" s="871"/>
      <c r="G26" s="1236" t="s">
        <v>674</v>
      </c>
      <c r="H26" s="1237"/>
      <c r="I26" s="1237"/>
      <c r="J26" s="1237"/>
      <c r="K26" s="1237"/>
      <c r="L26" s="1237"/>
      <c r="M26" s="1237"/>
      <c r="N26" s="1237"/>
      <c r="O26" s="1237"/>
      <c r="P26" s="1237"/>
      <c r="Q26" s="1237"/>
      <c r="R26" s="1237"/>
      <c r="S26" s="1237"/>
      <c r="T26" s="1237"/>
      <c r="U26" s="1237"/>
      <c r="V26" s="1239"/>
      <c r="W26" s="1239"/>
      <c r="X26" s="1239"/>
      <c r="Y26" s="1239"/>
      <c r="Z26" s="1239"/>
      <c r="AA26" s="1239"/>
      <c r="AB26" s="1239"/>
      <c r="AC26" s="1239"/>
      <c r="AD26" s="382"/>
      <c r="AE26" s="373"/>
      <c r="AF26" s="373"/>
      <c r="AG26" s="373"/>
      <c r="AH26" s="373"/>
      <c r="AI26" s="373"/>
      <c r="AJ26" s="373"/>
      <c r="AK26" s="373"/>
      <c r="AL26" s="373"/>
      <c r="AM26" s="373"/>
      <c r="AN26" s="373"/>
      <c r="AO26" s="373"/>
      <c r="AP26" s="373"/>
      <c r="AQ26" s="373"/>
    </row>
    <row r="27" spans="1:43" ht="12" customHeight="1">
      <c r="A27" s="373"/>
      <c r="B27" s="1217"/>
      <c r="C27" s="871"/>
      <c r="D27" s="871"/>
      <c r="E27" s="871"/>
      <c r="F27" s="871"/>
      <c r="G27" s="1238"/>
      <c r="H27" s="1237"/>
      <c r="I27" s="1237"/>
      <c r="J27" s="1237"/>
      <c r="K27" s="1237"/>
      <c r="L27" s="1237"/>
      <c r="M27" s="1237"/>
      <c r="N27" s="1237"/>
      <c r="O27" s="1237"/>
      <c r="P27" s="1237"/>
      <c r="Q27" s="1237"/>
      <c r="R27" s="1237"/>
      <c r="S27" s="1237"/>
      <c r="T27" s="1237"/>
      <c r="U27" s="1237"/>
      <c r="V27" s="1239"/>
      <c r="W27" s="1239"/>
      <c r="X27" s="1239"/>
      <c r="Y27" s="1239"/>
      <c r="Z27" s="1239"/>
      <c r="AA27" s="1239"/>
      <c r="AB27" s="1239"/>
      <c r="AC27" s="1239"/>
      <c r="AD27" s="382"/>
      <c r="AE27" s="373"/>
      <c r="AF27" s="373"/>
      <c r="AG27" s="373"/>
      <c r="AH27" s="373"/>
      <c r="AI27" s="373"/>
      <c r="AJ27" s="373"/>
      <c r="AK27" s="373"/>
      <c r="AL27" s="373"/>
      <c r="AM27" s="373"/>
      <c r="AN27" s="373"/>
      <c r="AO27" s="373"/>
      <c r="AP27" s="373"/>
      <c r="AQ27" s="373"/>
    </row>
    <row r="28" spans="1:43" ht="12" customHeight="1">
      <c r="A28" s="373"/>
      <c r="B28" s="1217"/>
      <c r="C28" s="871"/>
      <c r="D28" s="871"/>
      <c r="E28" s="871"/>
      <c r="F28" s="871"/>
      <c r="G28" s="387"/>
      <c r="H28" s="388"/>
      <c r="I28" s="391"/>
      <c r="J28" s="391"/>
      <c r="K28" s="391"/>
      <c r="L28" s="391"/>
      <c r="M28" s="391"/>
      <c r="N28" s="391"/>
      <c r="O28" s="391"/>
      <c r="P28" s="391"/>
      <c r="Q28" s="391"/>
      <c r="R28" s="391"/>
      <c r="S28" s="391"/>
      <c r="T28" s="391"/>
      <c r="U28" s="391"/>
      <c r="V28" s="392"/>
      <c r="W28" s="392"/>
      <c r="X28" s="392"/>
      <c r="Y28" s="392"/>
      <c r="Z28" s="392"/>
      <c r="AA28" s="392"/>
      <c r="AB28" s="392"/>
      <c r="AC28" s="392"/>
      <c r="AD28" s="393"/>
      <c r="AE28" s="373"/>
      <c r="AF28" s="373"/>
      <c r="AG28" s="373"/>
      <c r="AH28" s="373"/>
      <c r="AI28" s="373"/>
      <c r="AJ28" s="373"/>
      <c r="AK28" s="373"/>
      <c r="AL28" s="373"/>
      <c r="AM28" s="373"/>
      <c r="AN28" s="373"/>
      <c r="AO28" s="373"/>
      <c r="AP28" s="373"/>
      <c r="AQ28" s="373"/>
    </row>
    <row r="29" spans="1:43" ht="12" customHeight="1">
      <c r="A29" s="373"/>
      <c r="B29" s="1217"/>
      <c r="C29" s="871"/>
      <c r="D29" s="871"/>
      <c r="E29" s="871"/>
      <c r="F29" s="871"/>
      <c r="G29" s="1236" t="s">
        <v>675</v>
      </c>
      <c r="H29" s="1237"/>
      <c r="I29" s="1237"/>
      <c r="J29" s="1237"/>
      <c r="K29" s="1237"/>
      <c r="L29" s="1237"/>
      <c r="M29" s="1237"/>
      <c r="N29" s="1237"/>
      <c r="O29" s="1237"/>
      <c r="P29" s="1237"/>
      <c r="Q29" s="1237"/>
      <c r="R29" s="1237"/>
      <c r="S29" s="1237"/>
      <c r="T29" s="1237"/>
      <c r="U29" s="1237"/>
      <c r="V29" s="1239"/>
      <c r="W29" s="1239"/>
      <c r="X29" s="1239"/>
      <c r="Y29" s="1239"/>
      <c r="Z29" s="1239"/>
      <c r="AA29" s="1239"/>
      <c r="AB29" s="1239"/>
      <c r="AC29" s="1239"/>
      <c r="AD29" s="382"/>
      <c r="AE29" s="373"/>
      <c r="AF29" s="373"/>
      <c r="AG29" s="373"/>
      <c r="AH29" s="373"/>
      <c r="AI29" s="373"/>
      <c r="AJ29" s="373"/>
      <c r="AK29" s="373"/>
      <c r="AL29" s="373"/>
      <c r="AM29" s="373"/>
      <c r="AN29" s="373"/>
      <c r="AO29" s="373"/>
      <c r="AP29" s="373"/>
      <c r="AQ29" s="373"/>
    </row>
    <row r="30" spans="1:43" ht="12" customHeight="1">
      <c r="A30" s="373"/>
      <c r="B30" s="1217"/>
      <c r="C30" s="871"/>
      <c r="D30" s="871"/>
      <c r="E30" s="871"/>
      <c r="F30" s="871"/>
      <c r="G30" s="1238"/>
      <c r="H30" s="1237"/>
      <c r="I30" s="1237"/>
      <c r="J30" s="1237"/>
      <c r="K30" s="1237"/>
      <c r="L30" s="1237"/>
      <c r="M30" s="1237"/>
      <c r="N30" s="1237"/>
      <c r="O30" s="1237"/>
      <c r="P30" s="1237"/>
      <c r="Q30" s="1237"/>
      <c r="R30" s="1237"/>
      <c r="S30" s="1237"/>
      <c r="T30" s="1237"/>
      <c r="U30" s="1237"/>
      <c r="V30" s="1239"/>
      <c r="W30" s="1239"/>
      <c r="X30" s="1239"/>
      <c r="Y30" s="1239"/>
      <c r="Z30" s="1239"/>
      <c r="AA30" s="1239"/>
      <c r="AB30" s="1239"/>
      <c r="AC30" s="1239"/>
      <c r="AD30" s="382"/>
      <c r="AE30" s="373"/>
      <c r="AF30" s="373"/>
      <c r="AG30" s="373"/>
      <c r="AH30" s="373"/>
      <c r="AI30" s="373"/>
      <c r="AJ30" s="373"/>
      <c r="AK30" s="373"/>
      <c r="AL30" s="373"/>
      <c r="AM30" s="373"/>
      <c r="AN30" s="373"/>
      <c r="AO30" s="373"/>
      <c r="AP30" s="373"/>
      <c r="AQ30" s="373"/>
    </row>
    <row r="31" spans="1:43" ht="12" customHeight="1">
      <c r="A31" s="373"/>
      <c r="B31" s="1217"/>
      <c r="C31" s="871"/>
      <c r="D31" s="871"/>
      <c r="E31" s="871"/>
      <c r="F31" s="871"/>
      <c r="G31" s="383"/>
      <c r="I31" s="373"/>
      <c r="J31" s="373"/>
      <c r="K31" s="373"/>
      <c r="L31" s="373"/>
      <c r="M31" s="373"/>
      <c r="N31" s="373"/>
      <c r="O31" s="373"/>
      <c r="P31" s="373"/>
      <c r="Q31" s="373"/>
      <c r="R31" s="373"/>
      <c r="S31" s="373"/>
      <c r="T31" s="373"/>
      <c r="U31" s="373"/>
      <c r="V31" s="373"/>
      <c r="W31" s="373"/>
      <c r="X31" s="373"/>
      <c r="Y31" s="373"/>
      <c r="Z31" s="373"/>
      <c r="AA31" s="373"/>
      <c r="AB31" s="373"/>
      <c r="AC31" s="373"/>
      <c r="AD31" s="393"/>
      <c r="AE31" s="373"/>
      <c r="AF31" s="373"/>
      <c r="AG31" s="373"/>
      <c r="AH31" s="373"/>
      <c r="AI31" s="373"/>
      <c r="AJ31" s="373"/>
      <c r="AK31" s="373"/>
      <c r="AL31" s="373"/>
      <c r="AM31" s="373"/>
      <c r="AN31" s="373"/>
      <c r="AO31" s="373"/>
      <c r="AP31" s="373"/>
      <c r="AQ31" s="373"/>
    </row>
    <row r="32" spans="1:43" ht="12" customHeight="1">
      <c r="A32" s="373"/>
      <c r="B32" s="1217"/>
      <c r="C32" s="871"/>
      <c r="D32" s="871"/>
      <c r="E32" s="871"/>
      <c r="F32" s="871"/>
      <c r="G32" s="383"/>
      <c r="H32" s="394" t="s">
        <v>676</v>
      </c>
      <c r="J32" s="394"/>
      <c r="K32" s="394"/>
      <c r="L32" s="394"/>
      <c r="M32" s="394"/>
      <c r="N32" s="373"/>
      <c r="O32" s="373"/>
      <c r="P32" s="373"/>
      <c r="Q32" s="373"/>
      <c r="R32" s="373"/>
      <c r="S32" s="373"/>
      <c r="T32" s="373"/>
      <c r="U32" s="373"/>
      <c r="V32" s="373"/>
      <c r="W32" s="373"/>
      <c r="X32" s="373"/>
      <c r="Y32" s="373"/>
      <c r="Z32" s="373"/>
      <c r="AA32" s="373"/>
      <c r="AB32" s="373"/>
      <c r="AC32" s="373"/>
      <c r="AD32" s="393"/>
      <c r="AE32" s="373"/>
      <c r="AF32" s="373"/>
      <c r="AG32" s="373"/>
      <c r="AH32" s="373"/>
      <c r="AI32" s="373"/>
      <c r="AJ32" s="373"/>
      <c r="AK32" s="373"/>
      <c r="AL32" s="373"/>
      <c r="AM32" s="373"/>
      <c r="AN32" s="373"/>
      <c r="AO32" s="373"/>
      <c r="AP32" s="373"/>
      <c r="AQ32" s="373"/>
    </row>
    <row r="33" spans="1:43" ht="12" customHeight="1">
      <c r="A33" s="373"/>
      <c r="B33" s="1217"/>
      <c r="C33" s="871"/>
      <c r="D33" s="871"/>
      <c r="E33" s="871"/>
      <c r="F33" s="871"/>
      <c r="G33" s="383"/>
      <c r="H33" s="1205"/>
      <c r="I33" s="1206"/>
      <c r="J33" s="1206"/>
      <c r="K33" s="1206"/>
      <c r="L33" s="1206"/>
      <c r="M33" s="1206"/>
      <c r="N33" s="1206"/>
      <c r="O33" s="1206"/>
      <c r="P33" s="1206"/>
      <c r="Q33" s="1206"/>
      <c r="R33" s="1206"/>
      <c r="S33" s="1206"/>
      <c r="T33" s="1206"/>
      <c r="U33" s="1206"/>
      <c r="V33" s="1206"/>
      <c r="W33" s="1206"/>
      <c r="X33" s="1206"/>
      <c r="Y33" s="1206"/>
      <c r="Z33" s="1206"/>
      <c r="AA33" s="1206"/>
      <c r="AB33" s="1206"/>
      <c r="AC33" s="1206"/>
      <c r="AD33" s="393"/>
      <c r="AE33" s="373"/>
      <c r="AF33" s="373"/>
      <c r="AG33" s="373"/>
      <c r="AH33" s="373"/>
      <c r="AI33" s="373"/>
      <c r="AJ33" s="373"/>
      <c r="AK33" s="373"/>
      <c r="AL33" s="373"/>
      <c r="AM33" s="373"/>
      <c r="AN33" s="373"/>
      <c r="AO33" s="373"/>
      <c r="AP33" s="373"/>
      <c r="AQ33" s="373"/>
    </row>
    <row r="34" spans="1:43" ht="12" customHeight="1">
      <c r="A34" s="373"/>
      <c r="B34" s="1217"/>
      <c r="C34" s="871"/>
      <c r="D34" s="871"/>
      <c r="E34" s="871"/>
      <c r="F34" s="871"/>
      <c r="G34" s="383"/>
      <c r="H34" s="1206"/>
      <c r="I34" s="1206"/>
      <c r="J34" s="1206"/>
      <c r="K34" s="1206"/>
      <c r="L34" s="1206"/>
      <c r="M34" s="1206"/>
      <c r="N34" s="1206"/>
      <c r="O34" s="1206"/>
      <c r="P34" s="1206"/>
      <c r="Q34" s="1206"/>
      <c r="R34" s="1206"/>
      <c r="S34" s="1206"/>
      <c r="T34" s="1206"/>
      <c r="U34" s="1206"/>
      <c r="V34" s="1206"/>
      <c r="W34" s="1206"/>
      <c r="X34" s="1206"/>
      <c r="Y34" s="1206"/>
      <c r="Z34" s="1206"/>
      <c r="AA34" s="1206"/>
      <c r="AB34" s="1206"/>
      <c r="AC34" s="1206"/>
      <c r="AD34" s="393"/>
      <c r="AE34" s="373"/>
      <c r="AF34" s="373"/>
      <c r="AG34" s="373"/>
      <c r="AH34" s="373"/>
      <c r="AI34" s="373"/>
      <c r="AJ34" s="373"/>
      <c r="AK34" s="373"/>
      <c r="AL34" s="373"/>
      <c r="AM34" s="373"/>
      <c r="AN34" s="373"/>
      <c r="AO34" s="373"/>
      <c r="AP34" s="373"/>
      <c r="AQ34" s="373"/>
    </row>
    <row r="35" spans="1:43" ht="12" customHeight="1">
      <c r="A35" s="373"/>
      <c r="B35" s="1217"/>
      <c r="C35" s="871"/>
      <c r="D35" s="871"/>
      <c r="E35" s="871"/>
      <c r="F35" s="871"/>
      <c r="G35" s="383"/>
      <c r="H35" s="1206"/>
      <c r="I35" s="1206"/>
      <c r="J35" s="1206"/>
      <c r="K35" s="1206"/>
      <c r="L35" s="1206"/>
      <c r="M35" s="1206"/>
      <c r="N35" s="1206"/>
      <c r="O35" s="1206"/>
      <c r="P35" s="1206"/>
      <c r="Q35" s="1206"/>
      <c r="R35" s="1206"/>
      <c r="S35" s="1206"/>
      <c r="T35" s="1206"/>
      <c r="U35" s="1206"/>
      <c r="V35" s="1206"/>
      <c r="W35" s="1206"/>
      <c r="X35" s="1206"/>
      <c r="Y35" s="1206"/>
      <c r="Z35" s="1206"/>
      <c r="AA35" s="1206"/>
      <c r="AB35" s="1206"/>
      <c r="AC35" s="1206"/>
      <c r="AD35" s="393"/>
      <c r="AE35" s="373"/>
      <c r="AF35" s="373"/>
      <c r="AG35" s="373"/>
      <c r="AH35" s="373"/>
      <c r="AI35" s="373"/>
      <c r="AJ35" s="373"/>
      <c r="AK35" s="373"/>
      <c r="AL35" s="373"/>
      <c r="AM35" s="373"/>
      <c r="AN35" s="373"/>
      <c r="AO35" s="373"/>
      <c r="AP35" s="373"/>
      <c r="AQ35" s="373"/>
    </row>
    <row r="36" spans="1:43" ht="12" customHeight="1">
      <c r="A36" s="373"/>
      <c r="B36" s="1217"/>
      <c r="C36" s="871"/>
      <c r="D36" s="871"/>
      <c r="E36" s="871"/>
      <c r="F36" s="871"/>
      <c r="G36" s="383"/>
      <c r="H36" s="1206"/>
      <c r="I36" s="1206"/>
      <c r="J36" s="1206"/>
      <c r="K36" s="1206"/>
      <c r="L36" s="1206"/>
      <c r="M36" s="1206"/>
      <c r="N36" s="1206"/>
      <c r="O36" s="1206"/>
      <c r="P36" s="1206"/>
      <c r="Q36" s="1206"/>
      <c r="R36" s="1206"/>
      <c r="S36" s="1206"/>
      <c r="T36" s="1206"/>
      <c r="U36" s="1206"/>
      <c r="V36" s="1206"/>
      <c r="W36" s="1206"/>
      <c r="X36" s="1206"/>
      <c r="Y36" s="1206"/>
      <c r="Z36" s="1206"/>
      <c r="AA36" s="1206"/>
      <c r="AB36" s="1206"/>
      <c r="AC36" s="1206"/>
      <c r="AD36" s="393"/>
      <c r="AE36" s="373"/>
      <c r="AF36" s="373"/>
      <c r="AG36" s="373"/>
      <c r="AH36" s="373"/>
      <c r="AI36" s="373"/>
      <c r="AJ36" s="373"/>
      <c r="AK36" s="373"/>
      <c r="AL36" s="373"/>
      <c r="AM36" s="373"/>
      <c r="AN36" s="373"/>
      <c r="AO36" s="373"/>
      <c r="AP36" s="373"/>
      <c r="AQ36" s="373"/>
    </row>
    <row r="37" spans="1:43" ht="12" customHeight="1">
      <c r="A37" s="373"/>
      <c r="B37" s="1217"/>
      <c r="C37" s="871"/>
      <c r="D37" s="871"/>
      <c r="E37" s="871"/>
      <c r="F37" s="871"/>
      <c r="G37" s="383"/>
      <c r="H37" s="1206"/>
      <c r="I37" s="1206"/>
      <c r="J37" s="1206"/>
      <c r="K37" s="1206"/>
      <c r="L37" s="1206"/>
      <c r="M37" s="1206"/>
      <c r="N37" s="1206"/>
      <c r="O37" s="1206"/>
      <c r="P37" s="1206"/>
      <c r="Q37" s="1206"/>
      <c r="R37" s="1206"/>
      <c r="S37" s="1206"/>
      <c r="T37" s="1206"/>
      <c r="U37" s="1206"/>
      <c r="V37" s="1206"/>
      <c r="W37" s="1206"/>
      <c r="X37" s="1206"/>
      <c r="Y37" s="1206"/>
      <c r="Z37" s="1206"/>
      <c r="AA37" s="1206"/>
      <c r="AB37" s="1206"/>
      <c r="AC37" s="1206"/>
      <c r="AD37" s="393"/>
      <c r="AE37" s="373"/>
      <c r="AF37" s="373"/>
      <c r="AG37" s="373"/>
      <c r="AH37" s="373"/>
      <c r="AI37" s="373"/>
      <c r="AJ37" s="373"/>
      <c r="AK37" s="373"/>
      <c r="AL37" s="373"/>
      <c r="AM37" s="373"/>
      <c r="AN37" s="373"/>
      <c r="AO37" s="373"/>
      <c r="AP37" s="373"/>
      <c r="AQ37" s="373"/>
    </row>
    <row r="38" spans="1:43" ht="12" customHeight="1">
      <c r="A38" s="373"/>
      <c r="B38" s="1217"/>
      <c r="C38" s="871"/>
      <c r="D38" s="871"/>
      <c r="E38" s="871"/>
      <c r="F38" s="871"/>
      <c r="G38" s="383"/>
      <c r="H38" s="1206"/>
      <c r="I38" s="1206"/>
      <c r="J38" s="1206"/>
      <c r="K38" s="1206"/>
      <c r="L38" s="1206"/>
      <c r="M38" s="1206"/>
      <c r="N38" s="1206"/>
      <c r="O38" s="1206"/>
      <c r="P38" s="1206"/>
      <c r="Q38" s="1206"/>
      <c r="R38" s="1206"/>
      <c r="S38" s="1206"/>
      <c r="T38" s="1206"/>
      <c r="U38" s="1206"/>
      <c r="V38" s="1206"/>
      <c r="W38" s="1206"/>
      <c r="X38" s="1206"/>
      <c r="Y38" s="1206"/>
      <c r="Z38" s="1206"/>
      <c r="AA38" s="1206"/>
      <c r="AB38" s="1206"/>
      <c r="AC38" s="1206"/>
      <c r="AD38" s="393"/>
      <c r="AE38" s="373"/>
      <c r="AF38" s="373"/>
      <c r="AG38" s="373"/>
      <c r="AH38" s="373"/>
      <c r="AI38" s="373"/>
      <c r="AJ38" s="373"/>
      <c r="AK38" s="373"/>
      <c r="AL38" s="373"/>
      <c r="AM38" s="373"/>
      <c r="AN38" s="373"/>
      <c r="AO38" s="373"/>
      <c r="AP38" s="373"/>
      <c r="AQ38" s="373"/>
    </row>
    <row r="39" spans="1:43" ht="12" customHeight="1">
      <c r="A39" s="58"/>
      <c r="B39" s="1217"/>
      <c r="C39" s="871"/>
      <c r="D39" s="871"/>
      <c r="E39" s="871"/>
      <c r="F39" s="871"/>
      <c r="G39" s="383"/>
      <c r="H39" s="1206"/>
      <c r="I39" s="1206"/>
      <c r="J39" s="1206"/>
      <c r="K39" s="1206"/>
      <c r="L39" s="1206"/>
      <c r="M39" s="1206"/>
      <c r="N39" s="1206"/>
      <c r="O39" s="1206"/>
      <c r="P39" s="1206"/>
      <c r="Q39" s="1206"/>
      <c r="R39" s="1206"/>
      <c r="S39" s="1206"/>
      <c r="T39" s="1206"/>
      <c r="U39" s="1206"/>
      <c r="V39" s="1206"/>
      <c r="W39" s="1206"/>
      <c r="X39" s="1206"/>
      <c r="Y39" s="1206"/>
      <c r="Z39" s="1206"/>
      <c r="AA39" s="1206"/>
      <c r="AB39" s="1206"/>
      <c r="AC39" s="1206"/>
      <c r="AD39" s="393"/>
      <c r="AE39" s="373"/>
      <c r="AF39" s="373"/>
      <c r="AG39" s="373"/>
      <c r="AH39" s="373"/>
      <c r="AI39" s="373"/>
      <c r="AJ39" s="373"/>
      <c r="AK39" s="373"/>
      <c r="AL39" s="373"/>
      <c r="AM39" s="373"/>
      <c r="AN39" s="373"/>
      <c r="AO39" s="373"/>
      <c r="AP39" s="373"/>
      <c r="AQ39" s="373"/>
    </row>
    <row r="40" spans="1:43" ht="12" customHeight="1">
      <c r="A40" s="373"/>
      <c r="B40" s="1217"/>
      <c r="C40" s="871"/>
      <c r="D40" s="871"/>
      <c r="E40" s="871"/>
      <c r="F40" s="871"/>
      <c r="G40" s="383"/>
      <c r="H40" s="1206"/>
      <c r="I40" s="1206"/>
      <c r="J40" s="1206"/>
      <c r="K40" s="1206"/>
      <c r="L40" s="1206"/>
      <c r="M40" s="1206"/>
      <c r="N40" s="1206"/>
      <c r="O40" s="1206"/>
      <c r="P40" s="1206"/>
      <c r="Q40" s="1206"/>
      <c r="R40" s="1206"/>
      <c r="S40" s="1206"/>
      <c r="T40" s="1206"/>
      <c r="U40" s="1206"/>
      <c r="V40" s="1206"/>
      <c r="W40" s="1206"/>
      <c r="X40" s="1206"/>
      <c r="Y40" s="1206"/>
      <c r="Z40" s="1206"/>
      <c r="AA40" s="1206"/>
      <c r="AB40" s="1206"/>
      <c r="AC40" s="1206"/>
      <c r="AD40" s="393"/>
      <c r="AE40" s="373"/>
      <c r="AF40" s="373"/>
      <c r="AG40" s="373"/>
      <c r="AH40" s="373"/>
      <c r="AI40" s="373"/>
      <c r="AJ40" s="373"/>
      <c r="AK40" s="373"/>
      <c r="AL40" s="373"/>
      <c r="AM40" s="373"/>
      <c r="AN40" s="373"/>
      <c r="AO40" s="373"/>
      <c r="AP40" s="373"/>
      <c r="AQ40" s="373"/>
    </row>
    <row r="41" spans="1:43" ht="12" customHeight="1">
      <c r="A41" s="373"/>
      <c r="B41" s="1218"/>
      <c r="C41" s="1219"/>
      <c r="D41" s="1219"/>
      <c r="E41" s="1219"/>
      <c r="F41" s="1219"/>
      <c r="G41" s="395"/>
      <c r="H41" s="396"/>
      <c r="I41" s="397"/>
      <c r="J41" s="397"/>
      <c r="K41" s="397"/>
      <c r="L41" s="397"/>
      <c r="M41" s="397"/>
      <c r="N41" s="397"/>
      <c r="O41" s="397"/>
      <c r="P41" s="397"/>
      <c r="Q41" s="397"/>
      <c r="R41" s="397"/>
      <c r="S41" s="397"/>
      <c r="T41" s="397"/>
      <c r="U41" s="397"/>
      <c r="V41" s="397"/>
      <c r="W41" s="397"/>
      <c r="X41" s="397"/>
      <c r="Y41" s="397"/>
      <c r="Z41" s="397"/>
      <c r="AA41" s="397"/>
      <c r="AB41" s="397"/>
      <c r="AC41" s="397"/>
      <c r="AD41" s="398"/>
      <c r="AE41" s="373"/>
      <c r="AF41" s="373"/>
      <c r="AG41" s="373"/>
      <c r="AH41" s="373"/>
      <c r="AI41" s="373"/>
      <c r="AJ41" s="373"/>
      <c r="AK41" s="373"/>
      <c r="AL41" s="373"/>
      <c r="AM41" s="373"/>
      <c r="AN41" s="373"/>
      <c r="AO41" s="373"/>
      <c r="AP41" s="373"/>
      <c r="AQ41" s="373"/>
    </row>
    <row r="42" spans="1:43" ht="12" customHeight="1">
      <c r="A42" s="373"/>
      <c r="B42" s="1207" t="s">
        <v>677</v>
      </c>
      <c r="C42" s="1208"/>
      <c r="D42" s="1208"/>
      <c r="E42" s="1208"/>
      <c r="F42" s="1208"/>
      <c r="G42" s="1211" t="s">
        <v>678</v>
      </c>
      <c r="H42" s="1212"/>
      <c r="I42" s="1212"/>
      <c r="J42" s="1212"/>
      <c r="K42" s="1212"/>
      <c r="L42" s="1212"/>
      <c r="M42" s="1212"/>
      <c r="N42" s="1212"/>
      <c r="O42" s="1212"/>
      <c r="P42" s="1212"/>
      <c r="Q42" s="1212"/>
      <c r="R42" s="1212"/>
      <c r="S42" s="1212"/>
      <c r="T42" s="1212"/>
      <c r="U42" s="1212"/>
      <c r="V42" s="1212"/>
      <c r="W42" s="1212"/>
      <c r="X42" s="1212"/>
      <c r="Y42" s="1212"/>
      <c r="Z42" s="1212"/>
      <c r="AA42" s="1212"/>
      <c r="AB42" s="1212"/>
      <c r="AC42" s="1212"/>
      <c r="AD42" s="1213"/>
      <c r="AE42" s="373"/>
      <c r="AF42" s="373"/>
      <c r="AG42" s="373"/>
      <c r="AH42" s="373"/>
      <c r="AI42" s="373"/>
      <c r="AJ42" s="373"/>
      <c r="AK42" s="373"/>
      <c r="AL42" s="373"/>
      <c r="AM42" s="373"/>
      <c r="AN42" s="373"/>
      <c r="AO42" s="373"/>
      <c r="AP42" s="373"/>
      <c r="AQ42" s="373"/>
    </row>
    <row r="43" spans="1:43" ht="12" customHeight="1">
      <c r="A43" s="373"/>
      <c r="B43" s="1209"/>
      <c r="C43" s="1210"/>
      <c r="D43" s="1210"/>
      <c r="E43" s="1210"/>
      <c r="F43" s="1210"/>
      <c r="G43" s="1214"/>
      <c r="H43" s="1215"/>
      <c r="I43" s="1215"/>
      <c r="J43" s="1215"/>
      <c r="K43" s="1215"/>
      <c r="L43" s="1215"/>
      <c r="M43" s="1215"/>
      <c r="N43" s="1215"/>
      <c r="O43" s="1215"/>
      <c r="P43" s="1215"/>
      <c r="Q43" s="1215"/>
      <c r="R43" s="1215"/>
      <c r="S43" s="1215"/>
      <c r="T43" s="1215"/>
      <c r="U43" s="1215"/>
      <c r="V43" s="1215"/>
      <c r="W43" s="1215"/>
      <c r="X43" s="1215"/>
      <c r="Y43" s="1215"/>
      <c r="Z43" s="1215"/>
      <c r="AA43" s="1215"/>
      <c r="AB43" s="1215"/>
      <c r="AC43" s="1215"/>
      <c r="AD43" s="1216"/>
      <c r="AE43" s="373"/>
      <c r="AF43" s="373"/>
      <c r="AG43" s="373"/>
      <c r="AH43" s="373"/>
      <c r="AI43" s="373"/>
      <c r="AJ43" s="373"/>
      <c r="AK43" s="373"/>
      <c r="AL43" s="373"/>
      <c r="AM43" s="373"/>
      <c r="AN43" s="373"/>
      <c r="AO43" s="373"/>
      <c r="AP43" s="373"/>
      <c r="AQ43" s="373"/>
    </row>
    <row r="44" spans="1:43" ht="12" customHeight="1">
      <c r="A44" s="373"/>
      <c r="B44" s="1209"/>
      <c r="C44" s="1210"/>
      <c r="D44" s="1210"/>
      <c r="E44" s="1210"/>
      <c r="F44" s="1210"/>
      <c r="G44" s="1214"/>
      <c r="H44" s="1215"/>
      <c r="I44" s="1215"/>
      <c r="J44" s="1215"/>
      <c r="K44" s="1215"/>
      <c r="L44" s="1215"/>
      <c r="M44" s="1215"/>
      <c r="N44" s="1215"/>
      <c r="O44" s="1215"/>
      <c r="P44" s="1215"/>
      <c r="Q44" s="1215"/>
      <c r="R44" s="1215"/>
      <c r="S44" s="1215"/>
      <c r="T44" s="1215"/>
      <c r="U44" s="1215"/>
      <c r="V44" s="1215"/>
      <c r="W44" s="1215"/>
      <c r="X44" s="1215"/>
      <c r="Y44" s="1215"/>
      <c r="Z44" s="1215"/>
      <c r="AA44" s="1215"/>
      <c r="AB44" s="1215"/>
      <c r="AC44" s="1215"/>
      <c r="AD44" s="1216"/>
      <c r="AE44" s="373"/>
      <c r="AF44" s="373"/>
      <c r="AG44" s="373"/>
      <c r="AH44" s="373"/>
      <c r="AI44" s="373"/>
      <c r="AJ44" s="373"/>
      <c r="AK44" s="373"/>
      <c r="AL44" s="373"/>
      <c r="AM44" s="373"/>
      <c r="AN44" s="373"/>
      <c r="AO44" s="373"/>
      <c r="AP44" s="373"/>
      <c r="AQ44" s="373"/>
    </row>
    <row r="45" spans="1:43" ht="12" customHeight="1">
      <c r="A45" s="373"/>
      <c r="B45" s="1217" t="s">
        <v>679</v>
      </c>
      <c r="C45" s="871"/>
      <c r="D45" s="871"/>
      <c r="E45" s="871"/>
      <c r="F45" s="871"/>
      <c r="G45" s="399"/>
      <c r="J45" s="394"/>
      <c r="K45" s="394"/>
      <c r="L45" s="394"/>
      <c r="M45" s="394"/>
      <c r="N45" s="373"/>
      <c r="O45" s="373"/>
      <c r="P45" s="373"/>
      <c r="Q45" s="373"/>
      <c r="R45" s="373"/>
      <c r="S45" s="373"/>
      <c r="T45" s="373"/>
      <c r="U45" s="373"/>
      <c r="V45" s="373"/>
      <c r="W45" s="373"/>
      <c r="X45" s="373"/>
      <c r="Y45" s="373"/>
      <c r="Z45" s="373"/>
      <c r="AA45" s="373"/>
      <c r="AB45" s="373"/>
      <c r="AC45" s="373"/>
      <c r="AD45" s="393"/>
      <c r="AE45" s="373"/>
      <c r="AF45" s="373"/>
      <c r="AG45" s="373"/>
      <c r="AH45" s="373"/>
      <c r="AI45" s="373"/>
      <c r="AJ45" s="373"/>
      <c r="AK45" s="373"/>
      <c r="AL45" s="373"/>
      <c r="AM45" s="373"/>
      <c r="AN45" s="373"/>
      <c r="AO45" s="373"/>
      <c r="AP45" s="373"/>
      <c r="AQ45" s="373"/>
    </row>
    <row r="46" spans="1:43" ht="12" customHeight="1">
      <c r="A46" s="373"/>
      <c r="B46" s="1217"/>
      <c r="C46" s="871"/>
      <c r="D46" s="871"/>
      <c r="E46" s="871"/>
      <c r="F46" s="871"/>
      <c r="G46" s="399"/>
      <c r="H46" s="394" t="s">
        <v>676</v>
      </c>
      <c r="I46" s="373"/>
      <c r="J46" s="373"/>
      <c r="K46" s="373"/>
      <c r="L46" s="373"/>
      <c r="M46" s="373"/>
      <c r="N46" s="373"/>
      <c r="O46" s="373"/>
      <c r="P46" s="373"/>
      <c r="Q46" s="373"/>
      <c r="R46" s="373"/>
      <c r="S46" s="373"/>
      <c r="T46" s="373"/>
      <c r="U46" s="373"/>
      <c r="V46" s="373"/>
      <c r="W46" s="373"/>
      <c r="X46" s="373"/>
      <c r="Y46" s="373"/>
      <c r="Z46" s="373"/>
      <c r="AA46" s="373"/>
      <c r="AB46" s="373"/>
      <c r="AC46" s="373"/>
      <c r="AD46" s="393"/>
      <c r="AE46" s="373"/>
      <c r="AF46" s="373"/>
      <c r="AG46" s="373"/>
      <c r="AH46" s="373"/>
      <c r="AI46" s="373"/>
      <c r="AJ46" s="373"/>
      <c r="AK46" s="373"/>
      <c r="AL46" s="373"/>
      <c r="AM46" s="373"/>
      <c r="AN46" s="373"/>
      <c r="AO46" s="373"/>
      <c r="AP46" s="373"/>
      <c r="AQ46" s="373"/>
    </row>
    <row r="47" spans="1:43" ht="12" customHeight="1">
      <c r="A47" s="58"/>
      <c r="B47" s="1217"/>
      <c r="C47" s="871"/>
      <c r="D47" s="871"/>
      <c r="E47" s="871"/>
      <c r="F47" s="871"/>
      <c r="G47" s="399"/>
      <c r="H47" s="1205"/>
      <c r="I47" s="1220"/>
      <c r="J47" s="1220"/>
      <c r="K47" s="1220"/>
      <c r="L47" s="1220"/>
      <c r="M47" s="1220"/>
      <c r="N47" s="1220"/>
      <c r="O47" s="1220"/>
      <c r="P47" s="1220"/>
      <c r="Q47" s="1220"/>
      <c r="R47" s="1220"/>
      <c r="S47" s="1220"/>
      <c r="T47" s="1220"/>
      <c r="U47" s="1220"/>
      <c r="V47" s="1220"/>
      <c r="W47" s="1220"/>
      <c r="X47" s="1220"/>
      <c r="Y47" s="1220"/>
      <c r="Z47" s="1220"/>
      <c r="AA47" s="1220"/>
      <c r="AB47" s="1220"/>
      <c r="AC47" s="1220"/>
      <c r="AD47" s="393"/>
      <c r="AE47" s="373"/>
      <c r="AF47" s="373"/>
      <c r="AG47" s="373"/>
      <c r="AH47" s="373"/>
      <c r="AI47" s="373"/>
      <c r="AJ47" s="373"/>
      <c r="AK47" s="373"/>
      <c r="AL47" s="373"/>
      <c r="AM47" s="373"/>
      <c r="AN47" s="373"/>
      <c r="AO47" s="373"/>
      <c r="AP47" s="373"/>
      <c r="AQ47" s="373"/>
    </row>
    <row r="48" spans="1:43" ht="12" customHeight="1">
      <c r="A48" s="373"/>
      <c r="B48" s="1217"/>
      <c r="C48" s="871"/>
      <c r="D48" s="871"/>
      <c r="E48" s="871"/>
      <c r="F48" s="871"/>
      <c r="G48" s="399"/>
      <c r="H48" s="1220"/>
      <c r="I48" s="1220"/>
      <c r="J48" s="1220"/>
      <c r="K48" s="1220"/>
      <c r="L48" s="1220"/>
      <c r="M48" s="1220"/>
      <c r="N48" s="1220"/>
      <c r="O48" s="1220"/>
      <c r="P48" s="1220"/>
      <c r="Q48" s="1220"/>
      <c r="R48" s="1220"/>
      <c r="S48" s="1220"/>
      <c r="T48" s="1220"/>
      <c r="U48" s="1220"/>
      <c r="V48" s="1220"/>
      <c r="W48" s="1220"/>
      <c r="X48" s="1220"/>
      <c r="Y48" s="1220"/>
      <c r="Z48" s="1220"/>
      <c r="AA48" s="1220"/>
      <c r="AB48" s="1220"/>
      <c r="AC48" s="1220"/>
      <c r="AD48" s="393"/>
      <c r="AE48" s="373"/>
      <c r="AF48" s="373"/>
      <c r="AG48" s="373"/>
      <c r="AH48" s="373"/>
      <c r="AI48" s="373"/>
      <c r="AJ48" s="373"/>
      <c r="AK48" s="373"/>
      <c r="AL48" s="373"/>
      <c r="AM48" s="373"/>
      <c r="AN48" s="373"/>
      <c r="AO48" s="373"/>
      <c r="AP48" s="373"/>
      <c r="AQ48" s="373"/>
    </row>
    <row r="49" spans="1:43" ht="12" customHeight="1">
      <c r="A49" s="373"/>
      <c r="B49" s="1217"/>
      <c r="C49" s="871"/>
      <c r="D49" s="871"/>
      <c r="E49" s="871"/>
      <c r="F49" s="871"/>
      <c r="G49" s="399"/>
      <c r="H49" s="1220"/>
      <c r="I49" s="1220"/>
      <c r="J49" s="1220"/>
      <c r="K49" s="1220"/>
      <c r="L49" s="1220"/>
      <c r="M49" s="1220"/>
      <c r="N49" s="1220"/>
      <c r="O49" s="1220"/>
      <c r="P49" s="1220"/>
      <c r="Q49" s="1220"/>
      <c r="R49" s="1220"/>
      <c r="S49" s="1220"/>
      <c r="T49" s="1220"/>
      <c r="U49" s="1220"/>
      <c r="V49" s="1220"/>
      <c r="W49" s="1220"/>
      <c r="X49" s="1220"/>
      <c r="Y49" s="1220"/>
      <c r="Z49" s="1220"/>
      <c r="AA49" s="1220"/>
      <c r="AB49" s="1220"/>
      <c r="AC49" s="1220"/>
      <c r="AD49" s="393"/>
      <c r="AE49" s="373"/>
      <c r="AF49" s="373"/>
      <c r="AG49" s="373"/>
      <c r="AH49" s="373"/>
      <c r="AI49" s="373"/>
      <c r="AJ49" s="373"/>
      <c r="AK49" s="373"/>
      <c r="AL49" s="373"/>
      <c r="AM49" s="373"/>
      <c r="AN49" s="373"/>
      <c r="AO49" s="373"/>
      <c r="AP49" s="373"/>
      <c r="AQ49" s="373"/>
    </row>
    <row r="50" spans="1:43" ht="12" customHeight="1">
      <c r="A50" s="373"/>
      <c r="B50" s="1217"/>
      <c r="C50" s="871"/>
      <c r="D50" s="871"/>
      <c r="E50" s="871"/>
      <c r="F50" s="871"/>
      <c r="G50" s="399"/>
      <c r="H50" s="1220"/>
      <c r="I50" s="1220"/>
      <c r="J50" s="1220"/>
      <c r="K50" s="1220"/>
      <c r="L50" s="1220"/>
      <c r="M50" s="1220"/>
      <c r="N50" s="1220"/>
      <c r="O50" s="1220"/>
      <c r="P50" s="1220"/>
      <c r="Q50" s="1220"/>
      <c r="R50" s="1220"/>
      <c r="S50" s="1220"/>
      <c r="T50" s="1220"/>
      <c r="U50" s="1220"/>
      <c r="V50" s="1220"/>
      <c r="W50" s="1220"/>
      <c r="X50" s="1220"/>
      <c r="Y50" s="1220"/>
      <c r="Z50" s="1220"/>
      <c r="AA50" s="1220"/>
      <c r="AB50" s="1220"/>
      <c r="AC50" s="1220"/>
      <c r="AD50" s="393"/>
      <c r="AE50" s="373"/>
      <c r="AF50" s="373"/>
      <c r="AG50" s="373"/>
      <c r="AH50" s="373"/>
      <c r="AI50" s="373"/>
      <c r="AJ50" s="373"/>
      <c r="AK50" s="373"/>
      <c r="AL50" s="373"/>
      <c r="AM50" s="373"/>
      <c r="AN50" s="373"/>
      <c r="AO50" s="373"/>
      <c r="AP50" s="373"/>
      <c r="AQ50" s="373"/>
    </row>
    <row r="51" spans="1:43" ht="12" customHeight="1">
      <c r="A51" s="373"/>
      <c r="B51" s="1217"/>
      <c r="C51" s="871"/>
      <c r="D51" s="871"/>
      <c r="E51" s="871"/>
      <c r="F51" s="871"/>
      <c r="G51" s="399"/>
      <c r="H51" s="1220"/>
      <c r="I51" s="1220"/>
      <c r="J51" s="1220"/>
      <c r="K51" s="1220"/>
      <c r="L51" s="1220"/>
      <c r="M51" s="1220"/>
      <c r="N51" s="1220"/>
      <c r="O51" s="1220"/>
      <c r="P51" s="1220"/>
      <c r="Q51" s="1220"/>
      <c r="R51" s="1220"/>
      <c r="S51" s="1220"/>
      <c r="T51" s="1220"/>
      <c r="U51" s="1220"/>
      <c r="V51" s="1220"/>
      <c r="W51" s="1220"/>
      <c r="X51" s="1220"/>
      <c r="Y51" s="1220"/>
      <c r="Z51" s="1220"/>
      <c r="AA51" s="1220"/>
      <c r="AB51" s="1220"/>
      <c r="AC51" s="1220"/>
      <c r="AD51" s="393"/>
      <c r="AE51" s="373"/>
      <c r="AF51" s="373"/>
      <c r="AG51" s="373"/>
      <c r="AH51" s="373"/>
      <c r="AI51" s="373"/>
      <c r="AJ51" s="373"/>
      <c r="AK51" s="373"/>
      <c r="AL51" s="373"/>
      <c r="AM51" s="373"/>
      <c r="AN51" s="373"/>
      <c r="AO51" s="373"/>
      <c r="AP51" s="373"/>
      <c r="AQ51" s="373"/>
    </row>
    <row r="52" spans="1:43" ht="12" customHeight="1">
      <c r="A52" s="373"/>
      <c r="B52" s="1217"/>
      <c r="C52" s="871"/>
      <c r="D52" s="871"/>
      <c r="E52" s="871"/>
      <c r="F52" s="871"/>
      <c r="G52" s="399"/>
      <c r="H52" s="1220"/>
      <c r="I52" s="1220"/>
      <c r="J52" s="1220"/>
      <c r="K52" s="1220"/>
      <c r="L52" s="1220"/>
      <c r="M52" s="1220"/>
      <c r="N52" s="1220"/>
      <c r="O52" s="1220"/>
      <c r="P52" s="1220"/>
      <c r="Q52" s="1220"/>
      <c r="R52" s="1220"/>
      <c r="S52" s="1220"/>
      <c r="T52" s="1220"/>
      <c r="U52" s="1220"/>
      <c r="V52" s="1220"/>
      <c r="W52" s="1220"/>
      <c r="X52" s="1220"/>
      <c r="Y52" s="1220"/>
      <c r="Z52" s="1220"/>
      <c r="AA52" s="1220"/>
      <c r="AB52" s="1220"/>
      <c r="AC52" s="1220"/>
      <c r="AD52" s="393"/>
      <c r="AE52" s="373"/>
      <c r="AF52" s="373"/>
      <c r="AG52" s="373"/>
      <c r="AH52" s="373"/>
      <c r="AI52" s="373"/>
      <c r="AJ52" s="373"/>
      <c r="AK52" s="373"/>
      <c r="AL52" s="373"/>
      <c r="AM52" s="373"/>
      <c r="AN52" s="373"/>
      <c r="AO52" s="373"/>
      <c r="AP52" s="373"/>
      <c r="AQ52" s="373"/>
    </row>
    <row r="53" spans="1:43" ht="12" customHeight="1">
      <c r="A53" s="373"/>
      <c r="B53" s="1217"/>
      <c r="C53" s="871"/>
      <c r="D53" s="871"/>
      <c r="E53" s="871"/>
      <c r="F53" s="871"/>
      <c r="G53" s="399"/>
      <c r="H53" s="1220"/>
      <c r="I53" s="1220"/>
      <c r="J53" s="1220"/>
      <c r="K53" s="1220"/>
      <c r="L53" s="1220"/>
      <c r="M53" s="1220"/>
      <c r="N53" s="1220"/>
      <c r="O53" s="1220"/>
      <c r="P53" s="1220"/>
      <c r="Q53" s="1220"/>
      <c r="R53" s="1220"/>
      <c r="S53" s="1220"/>
      <c r="T53" s="1220"/>
      <c r="U53" s="1220"/>
      <c r="V53" s="1220"/>
      <c r="W53" s="1220"/>
      <c r="X53" s="1220"/>
      <c r="Y53" s="1220"/>
      <c r="Z53" s="1220"/>
      <c r="AA53" s="1220"/>
      <c r="AB53" s="1220"/>
      <c r="AC53" s="1220"/>
      <c r="AD53" s="393"/>
      <c r="AE53" s="373"/>
      <c r="AF53" s="373"/>
      <c r="AG53" s="373"/>
      <c r="AH53" s="373"/>
      <c r="AI53" s="373"/>
      <c r="AJ53" s="373"/>
      <c r="AK53" s="373"/>
      <c r="AL53" s="373"/>
      <c r="AM53" s="373"/>
      <c r="AN53" s="373"/>
      <c r="AO53" s="373"/>
      <c r="AP53" s="373"/>
      <c r="AQ53" s="373"/>
    </row>
    <row r="54" spans="1:43" ht="12" customHeight="1">
      <c r="A54" s="373"/>
      <c r="B54" s="1217"/>
      <c r="C54" s="871"/>
      <c r="D54" s="871"/>
      <c r="E54" s="871"/>
      <c r="F54" s="871"/>
      <c r="G54" s="399"/>
      <c r="H54" s="1220"/>
      <c r="I54" s="1220"/>
      <c r="J54" s="1220"/>
      <c r="K54" s="1220"/>
      <c r="L54" s="1220"/>
      <c r="M54" s="1220"/>
      <c r="N54" s="1220"/>
      <c r="O54" s="1220"/>
      <c r="P54" s="1220"/>
      <c r="Q54" s="1220"/>
      <c r="R54" s="1220"/>
      <c r="S54" s="1220"/>
      <c r="T54" s="1220"/>
      <c r="U54" s="1220"/>
      <c r="V54" s="1220"/>
      <c r="W54" s="1220"/>
      <c r="X54" s="1220"/>
      <c r="Y54" s="1220"/>
      <c r="Z54" s="1220"/>
      <c r="AA54" s="1220"/>
      <c r="AB54" s="1220"/>
      <c r="AC54" s="1220"/>
      <c r="AD54" s="393"/>
      <c r="AE54" s="373"/>
      <c r="AF54" s="373"/>
      <c r="AG54" s="373"/>
      <c r="AH54" s="373"/>
      <c r="AI54" s="373"/>
      <c r="AJ54" s="373"/>
      <c r="AK54" s="373"/>
      <c r="AL54" s="373"/>
      <c r="AM54" s="373"/>
      <c r="AN54" s="373"/>
      <c r="AO54" s="373"/>
      <c r="AP54" s="373"/>
      <c r="AQ54" s="373"/>
    </row>
    <row r="55" spans="1:43" ht="12" customHeight="1">
      <c r="A55" s="373"/>
      <c r="B55" s="1217"/>
      <c r="C55" s="871"/>
      <c r="D55" s="871"/>
      <c r="E55" s="871"/>
      <c r="F55" s="871"/>
      <c r="G55" s="399"/>
      <c r="H55" s="1220"/>
      <c r="I55" s="1220"/>
      <c r="J55" s="1220"/>
      <c r="K55" s="1220"/>
      <c r="L55" s="1220"/>
      <c r="M55" s="1220"/>
      <c r="N55" s="1220"/>
      <c r="O55" s="1220"/>
      <c r="P55" s="1220"/>
      <c r="Q55" s="1220"/>
      <c r="R55" s="1220"/>
      <c r="S55" s="1220"/>
      <c r="T55" s="1220"/>
      <c r="U55" s="1220"/>
      <c r="V55" s="1220"/>
      <c r="W55" s="1220"/>
      <c r="X55" s="1220"/>
      <c r="Y55" s="1220"/>
      <c r="Z55" s="1220"/>
      <c r="AA55" s="1220"/>
      <c r="AB55" s="1220"/>
      <c r="AC55" s="1220"/>
      <c r="AD55" s="393"/>
      <c r="AE55" s="373"/>
      <c r="AF55" s="373"/>
      <c r="AG55" s="373"/>
      <c r="AH55" s="373"/>
      <c r="AI55" s="373"/>
      <c r="AJ55" s="373"/>
      <c r="AK55" s="373"/>
      <c r="AL55" s="373"/>
      <c r="AM55" s="373"/>
      <c r="AN55" s="373"/>
      <c r="AO55" s="373"/>
      <c r="AP55" s="373"/>
      <c r="AQ55" s="373"/>
    </row>
    <row r="56" spans="1:43" ht="12" customHeight="1">
      <c r="A56" s="373"/>
      <c r="B56" s="1217"/>
      <c r="C56" s="871"/>
      <c r="D56" s="871"/>
      <c r="E56" s="871"/>
      <c r="F56" s="871"/>
      <c r="G56" s="399"/>
      <c r="H56" s="1220"/>
      <c r="I56" s="1220"/>
      <c r="J56" s="1220"/>
      <c r="K56" s="1220"/>
      <c r="L56" s="1220"/>
      <c r="M56" s="1220"/>
      <c r="N56" s="1220"/>
      <c r="O56" s="1220"/>
      <c r="P56" s="1220"/>
      <c r="Q56" s="1220"/>
      <c r="R56" s="1220"/>
      <c r="S56" s="1220"/>
      <c r="T56" s="1220"/>
      <c r="U56" s="1220"/>
      <c r="V56" s="1220"/>
      <c r="W56" s="1220"/>
      <c r="X56" s="1220"/>
      <c r="Y56" s="1220"/>
      <c r="Z56" s="1220"/>
      <c r="AA56" s="1220"/>
      <c r="AB56" s="1220"/>
      <c r="AC56" s="1220"/>
      <c r="AD56" s="393"/>
      <c r="AE56" s="373"/>
      <c r="AF56" s="373"/>
      <c r="AG56" s="373"/>
      <c r="AH56" s="373"/>
      <c r="AI56" s="373"/>
      <c r="AJ56" s="373"/>
      <c r="AK56" s="373"/>
      <c r="AL56" s="373"/>
      <c r="AM56" s="373"/>
      <c r="AN56" s="373"/>
      <c r="AO56" s="373"/>
      <c r="AP56" s="373"/>
      <c r="AQ56" s="373"/>
    </row>
    <row r="57" spans="1:43" ht="12" customHeight="1">
      <c r="A57" s="373"/>
      <c r="B57" s="1218"/>
      <c r="C57" s="1219"/>
      <c r="D57" s="1219"/>
      <c r="E57" s="1219"/>
      <c r="F57" s="1219"/>
      <c r="G57" s="400"/>
      <c r="H57" s="397"/>
      <c r="I57" s="397"/>
      <c r="J57" s="397"/>
      <c r="K57" s="397"/>
      <c r="L57" s="397"/>
      <c r="M57" s="397"/>
      <c r="N57" s="397"/>
      <c r="O57" s="397"/>
      <c r="P57" s="397"/>
      <c r="Q57" s="397"/>
      <c r="R57" s="397"/>
      <c r="S57" s="397"/>
      <c r="T57" s="397"/>
      <c r="U57" s="397"/>
      <c r="V57" s="397"/>
      <c r="W57" s="397"/>
      <c r="X57" s="397"/>
      <c r="Y57" s="397"/>
      <c r="Z57" s="397"/>
      <c r="AA57" s="397"/>
      <c r="AB57" s="397"/>
      <c r="AC57" s="397"/>
      <c r="AD57" s="398"/>
      <c r="AE57" s="373"/>
      <c r="AF57" s="373"/>
      <c r="AG57" s="373"/>
      <c r="AH57" s="373"/>
      <c r="AI57" s="373"/>
      <c r="AJ57" s="373"/>
      <c r="AK57" s="373"/>
      <c r="AL57" s="373"/>
      <c r="AM57" s="373"/>
      <c r="AN57" s="373"/>
      <c r="AO57" s="373"/>
      <c r="AP57" s="373"/>
      <c r="AQ57" s="373"/>
    </row>
    <row r="58" spans="1:43" ht="12" customHeight="1">
      <c r="A58" s="373"/>
      <c r="B58" s="1221" t="s">
        <v>680</v>
      </c>
      <c r="C58" s="1222"/>
      <c r="D58" s="1222"/>
      <c r="E58" s="1222"/>
      <c r="F58" s="1222"/>
      <c r="G58" s="1227"/>
      <c r="H58" s="1228"/>
      <c r="I58" s="1228"/>
      <c r="J58" s="1228"/>
      <c r="K58" s="1228"/>
      <c r="L58" s="1228"/>
      <c r="M58" s="1228"/>
      <c r="N58" s="1228"/>
      <c r="O58" s="1228"/>
      <c r="P58" s="1228"/>
      <c r="Q58" s="1228"/>
      <c r="R58" s="1228"/>
      <c r="S58" s="1228"/>
      <c r="T58" s="1228"/>
      <c r="U58" s="1228"/>
      <c r="V58" s="1228"/>
      <c r="W58" s="1228"/>
      <c r="X58" s="1228"/>
      <c r="Y58" s="1228"/>
      <c r="Z58" s="1228"/>
      <c r="AA58" s="1228"/>
      <c r="AB58" s="1228"/>
      <c r="AC58" s="1228"/>
      <c r="AD58" s="1229"/>
      <c r="AE58" s="373"/>
      <c r="AF58" s="373"/>
      <c r="AG58" s="373"/>
      <c r="AH58" s="373"/>
      <c r="AI58" s="373"/>
      <c r="AJ58" s="373"/>
      <c r="AK58" s="373"/>
      <c r="AL58" s="373"/>
      <c r="AM58" s="373"/>
      <c r="AN58" s="373"/>
      <c r="AO58" s="373"/>
      <c r="AP58" s="373"/>
      <c r="AQ58" s="373"/>
    </row>
    <row r="59" spans="1:43" ht="12" customHeight="1">
      <c r="A59" s="373"/>
      <c r="B59" s="1223"/>
      <c r="C59" s="1224"/>
      <c r="D59" s="1224"/>
      <c r="E59" s="1224"/>
      <c r="F59" s="1224"/>
      <c r="G59" s="1230"/>
      <c r="H59" s="1231"/>
      <c r="I59" s="1231"/>
      <c r="J59" s="1231"/>
      <c r="K59" s="1231"/>
      <c r="L59" s="1231"/>
      <c r="M59" s="1231"/>
      <c r="N59" s="1231"/>
      <c r="O59" s="1231"/>
      <c r="P59" s="1231"/>
      <c r="Q59" s="1231"/>
      <c r="R59" s="1231"/>
      <c r="S59" s="1231"/>
      <c r="T59" s="1231"/>
      <c r="U59" s="1231"/>
      <c r="V59" s="1231"/>
      <c r="W59" s="1231"/>
      <c r="X59" s="1231"/>
      <c r="Y59" s="1231"/>
      <c r="Z59" s="1231"/>
      <c r="AA59" s="1231"/>
      <c r="AB59" s="1231"/>
      <c r="AC59" s="1231"/>
      <c r="AD59" s="1232"/>
      <c r="AE59" s="373"/>
      <c r="AF59" s="373"/>
      <c r="AG59" s="373"/>
      <c r="AH59" s="373"/>
      <c r="AI59" s="373"/>
      <c r="AJ59" s="373"/>
      <c r="AK59" s="373"/>
      <c r="AL59" s="373"/>
      <c r="AM59" s="373"/>
      <c r="AN59" s="373"/>
      <c r="AO59" s="373"/>
      <c r="AP59" s="373"/>
      <c r="AQ59" s="373"/>
    </row>
    <row r="60" spans="1:43" ht="12" customHeight="1">
      <c r="A60" s="373"/>
      <c r="B60" s="1223"/>
      <c r="C60" s="1224"/>
      <c r="D60" s="1224"/>
      <c r="E60" s="1224"/>
      <c r="F60" s="1224"/>
      <c r="G60" s="1230"/>
      <c r="H60" s="1231"/>
      <c r="I60" s="1231"/>
      <c r="J60" s="1231"/>
      <c r="K60" s="1231"/>
      <c r="L60" s="1231"/>
      <c r="M60" s="1231"/>
      <c r="N60" s="1231"/>
      <c r="O60" s="1231"/>
      <c r="P60" s="1231"/>
      <c r="Q60" s="1231"/>
      <c r="R60" s="1231"/>
      <c r="S60" s="1231"/>
      <c r="T60" s="1231"/>
      <c r="U60" s="1231"/>
      <c r="V60" s="1231"/>
      <c r="W60" s="1231"/>
      <c r="X60" s="1231"/>
      <c r="Y60" s="1231"/>
      <c r="Z60" s="1231"/>
      <c r="AA60" s="1231"/>
      <c r="AB60" s="1231"/>
      <c r="AC60" s="1231"/>
      <c r="AD60" s="1232"/>
      <c r="AE60" s="373"/>
      <c r="AF60" s="373"/>
      <c r="AG60" s="373"/>
      <c r="AH60" s="373"/>
      <c r="AI60" s="373"/>
      <c r="AJ60" s="373"/>
      <c r="AK60" s="373"/>
      <c r="AL60" s="373"/>
      <c r="AM60" s="373"/>
      <c r="AN60" s="373"/>
      <c r="AO60" s="373"/>
      <c r="AP60" s="373"/>
      <c r="AQ60" s="373"/>
    </row>
    <row r="61" spans="1:43" ht="12" customHeight="1">
      <c r="B61" s="1223"/>
      <c r="C61" s="1224"/>
      <c r="D61" s="1224"/>
      <c r="E61" s="1224"/>
      <c r="F61" s="1224"/>
      <c r="G61" s="1230"/>
      <c r="H61" s="1231"/>
      <c r="I61" s="1231"/>
      <c r="J61" s="1231"/>
      <c r="K61" s="1231"/>
      <c r="L61" s="1231"/>
      <c r="M61" s="1231"/>
      <c r="N61" s="1231"/>
      <c r="O61" s="1231"/>
      <c r="P61" s="1231"/>
      <c r="Q61" s="1231"/>
      <c r="R61" s="1231"/>
      <c r="S61" s="1231"/>
      <c r="T61" s="1231"/>
      <c r="U61" s="1231"/>
      <c r="V61" s="1231"/>
      <c r="W61" s="1231"/>
      <c r="X61" s="1231"/>
      <c r="Y61" s="1231"/>
      <c r="Z61" s="1231"/>
      <c r="AA61" s="1231"/>
      <c r="AB61" s="1231"/>
      <c r="AC61" s="1231"/>
      <c r="AD61" s="1232"/>
    </row>
    <row r="62" spans="1:43" ht="12" customHeight="1">
      <c r="B62" s="1223"/>
      <c r="C62" s="1224"/>
      <c r="D62" s="1224"/>
      <c r="E62" s="1224"/>
      <c r="F62" s="1224"/>
      <c r="G62" s="1230"/>
      <c r="H62" s="1231"/>
      <c r="I62" s="1231"/>
      <c r="J62" s="1231"/>
      <c r="K62" s="1231"/>
      <c r="L62" s="1231"/>
      <c r="M62" s="1231"/>
      <c r="N62" s="1231"/>
      <c r="O62" s="1231"/>
      <c r="P62" s="1231"/>
      <c r="Q62" s="1231"/>
      <c r="R62" s="1231"/>
      <c r="S62" s="1231"/>
      <c r="T62" s="1231"/>
      <c r="U62" s="1231"/>
      <c r="V62" s="1231"/>
      <c r="W62" s="1231"/>
      <c r="X62" s="1231"/>
      <c r="Y62" s="1231"/>
      <c r="Z62" s="1231"/>
      <c r="AA62" s="1231"/>
      <c r="AB62" s="1231"/>
      <c r="AC62" s="1231"/>
      <c r="AD62" s="1232"/>
    </row>
    <row r="63" spans="1:43" ht="12" customHeight="1">
      <c r="B63" s="1223"/>
      <c r="C63" s="1224"/>
      <c r="D63" s="1224"/>
      <c r="E63" s="1224"/>
      <c r="F63" s="1224"/>
      <c r="G63" s="1230"/>
      <c r="H63" s="1231"/>
      <c r="I63" s="1231"/>
      <c r="J63" s="1231"/>
      <c r="K63" s="1231"/>
      <c r="L63" s="1231"/>
      <c r="M63" s="1231"/>
      <c r="N63" s="1231"/>
      <c r="O63" s="1231"/>
      <c r="P63" s="1231"/>
      <c r="Q63" s="1231"/>
      <c r="R63" s="1231"/>
      <c r="S63" s="1231"/>
      <c r="T63" s="1231"/>
      <c r="U63" s="1231"/>
      <c r="V63" s="1231"/>
      <c r="W63" s="1231"/>
      <c r="X63" s="1231"/>
      <c r="Y63" s="1231"/>
      <c r="Z63" s="1231"/>
      <c r="AA63" s="1231"/>
      <c r="AB63" s="1231"/>
      <c r="AC63" s="1231"/>
      <c r="AD63" s="1232"/>
    </row>
    <row r="64" spans="1:43" ht="12" customHeight="1">
      <c r="B64" s="1223"/>
      <c r="C64" s="1224"/>
      <c r="D64" s="1224"/>
      <c r="E64" s="1224"/>
      <c r="F64" s="1224"/>
      <c r="G64" s="1230"/>
      <c r="H64" s="1231"/>
      <c r="I64" s="1231"/>
      <c r="J64" s="1231"/>
      <c r="K64" s="1231"/>
      <c r="L64" s="1231"/>
      <c r="M64" s="1231"/>
      <c r="N64" s="1231"/>
      <c r="O64" s="1231"/>
      <c r="P64" s="1231"/>
      <c r="Q64" s="1231"/>
      <c r="R64" s="1231"/>
      <c r="S64" s="1231"/>
      <c r="T64" s="1231"/>
      <c r="U64" s="1231"/>
      <c r="V64" s="1231"/>
      <c r="W64" s="1231"/>
      <c r="X64" s="1231"/>
      <c r="Y64" s="1231"/>
      <c r="Z64" s="1231"/>
      <c r="AA64" s="1231"/>
      <c r="AB64" s="1231"/>
      <c r="AC64" s="1231"/>
      <c r="AD64" s="1232"/>
    </row>
    <row r="65" spans="2:30" ht="12" customHeight="1">
      <c r="B65" s="1223"/>
      <c r="C65" s="1224"/>
      <c r="D65" s="1224"/>
      <c r="E65" s="1224"/>
      <c r="F65" s="1224"/>
      <c r="G65" s="1230"/>
      <c r="H65" s="1231"/>
      <c r="I65" s="1231"/>
      <c r="J65" s="1231"/>
      <c r="K65" s="1231"/>
      <c r="L65" s="1231"/>
      <c r="M65" s="1231"/>
      <c r="N65" s="1231"/>
      <c r="O65" s="1231"/>
      <c r="P65" s="1231"/>
      <c r="Q65" s="1231"/>
      <c r="R65" s="1231"/>
      <c r="S65" s="1231"/>
      <c r="T65" s="1231"/>
      <c r="U65" s="1231"/>
      <c r="V65" s="1231"/>
      <c r="W65" s="1231"/>
      <c r="X65" s="1231"/>
      <c r="Y65" s="1231"/>
      <c r="Z65" s="1231"/>
      <c r="AA65" s="1231"/>
      <c r="AB65" s="1231"/>
      <c r="AC65" s="1231"/>
      <c r="AD65" s="1232"/>
    </row>
    <row r="66" spans="2:30" ht="12" customHeight="1">
      <c r="B66" s="1223"/>
      <c r="C66" s="1224"/>
      <c r="D66" s="1224"/>
      <c r="E66" s="1224"/>
      <c r="F66" s="1224"/>
      <c r="G66" s="1230"/>
      <c r="H66" s="1231"/>
      <c r="I66" s="1231"/>
      <c r="J66" s="1231"/>
      <c r="K66" s="1231"/>
      <c r="L66" s="1231"/>
      <c r="M66" s="1231"/>
      <c r="N66" s="1231"/>
      <c r="O66" s="1231"/>
      <c r="P66" s="1231"/>
      <c r="Q66" s="1231"/>
      <c r="R66" s="1231"/>
      <c r="S66" s="1231"/>
      <c r="T66" s="1231"/>
      <c r="U66" s="1231"/>
      <c r="V66" s="1231"/>
      <c r="W66" s="1231"/>
      <c r="X66" s="1231"/>
      <c r="Y66" s="1231"/>
      <c r="Z66" s="1231"/>
      <c r="AA66" s="1231"/>
      <c r="AB66" s="1231"/>
      <c r="AC66" s="1231"/>
      <c r="AD66" s="1232"/>
    </row>
    <row r="67" spans="2:30" ht="12" customHeight="1">
      <c r="B67" s="1225"/>
      <c r="C67" s="1226"/>
      <c r="D67" s="1226"/>
      <c r="E67" s="1226"/>
      <c r="F67" s="1226"/>
      <c r="G67" s="1233"/>
      <c r="H67" s="1234"/>
      <c r="I67" s="1234"/>
      <c r="J67" s="1234"/>
      <c r="K67" s="1234"/>
      <c r="L67" s="1234"/>
      <c r="M67" s="1234"/>
      <c r="N67" s="1234"/>
      <c r="O67" s="1234"/>
      <c r="P67" s="1234"/>
      <c r="Q67" s="1234"/>
      <c r="R67" s="1234"/>
      <c r="S67" s="1234"/>
      <c r="T67" s="1234"/>
      <c r="U67" s="1234"/>
      <c r="V67" s="1234"/>
      <c r="W67" s="1234"/>
      <c r="X67" s="1234"/>
      <c r="Y67" s="1234"/>
      <c r="Z67" s="1234"/>
      <c r="AA67" s="1234"/>
      <c r="AB67" s="1234"/>
      <c r="AC67" s="1234"/>
      <c r="AD67" s="1235"/>
    </row>
    <row r="68" spans="2:30" ht="12" customHeight="1">
      <c r="AD68" s="401" t="s">
        <v>681</v>
      </c>
    </row>
  </sheetData>
  <mergeCells count="66">
    <mergeCell ref="B1:AD2"/>
    <mergeCell ref="D4:AB6"/>
    <mergeCell ref="B8:C9"/>
    <mergeCell ref="D8:E9"/>
    <mergeCell ref="F8:F9"/>
    <mergeCell ref="G8:H9"/>
    <mergeCell ref="I8:I9"/>
    <mergeCell ref="J8:K9"/>
    <mergeCell ref="L8:M9"/>
    <mergeCell ref="N8:N9"/>
    <mergeCell ref="Z8:AD9"/>
    <mergeCell ref="X8:Y9"/>
    <mergeCell ref="O8:P9"/>
    <mergeCell ref="Q8:R9"/>
    <mergeCell ref="S8:T9"/>
    <mergeCell ref="U8:U9"/>
    <mergeCell ref="V8:W9"/>
    <mergeCell ref="AC10:AD11"/>
    <mergeCell ref="B13:F15"/>
    <mergeCell ref="V14:W15"/>
    <mergeCell ref="X14:Y15"/>
    <mergeCell ref="Z14:AA15"/>
    <mergeCell ref="AB14:AC15"/>
    <mergeCell ref="W10:X11"/>
    <mergeCell ref="Y10:Y11"/>
    <mergeCell ref="Z10:AA11"/>
    <mergeCell ref="AB10:AB11"/>
    <mergeCell ref="B10:C11"/>
    <mergeCell ref="D10:Q11"/>
    <mergeCell ref="R10:S11"/>
    <mergeCell ref="T10:U11"/>
    <mergeCell ref="V10:V11"/>
    <mergeCell ref="X17:Y18"/>
    <mergeCell ref="Z17:AA18"/>
    <mergeCell ref="AB17:AC18"/>
    <mergeCell ref="G20:U21"/>
    <mergeCell ref="V20:W21"/>
    <mergeCell ref="X20:Y21"/>
    <mergeCell ref="Z20:AA21"/>
    <mergeCell ref="AB20:AC21"/>
    <mergeCell ref="G23:U24"/>
    <mergeCell ref="V23:W24"/>
    <mergeCell ref="X23:Y24"/>
    <mergeCell ref="Z23:AA24"/>
    <mergeCell ref="AB23:AC24"/>
    <mergeCell ref="B58:F67"/>
    <mergeCell ref="G58:AD67"/>
    <mergeCell ref="G26:U27"/>
    <mergeCell ref="V26:W27"/>
    <mergeCell ref="X26:Y27"/>
    <mergeCell ref="Z26:AA27"/>
    <mergeCell ref="AB26:AC27"/>
    <mergeCell ref="G29:U30"/>
    <mergeCell ref="V29:W30"/>
    <mergeCell ref="X29:Y30"/>
    <mergeCell ref="Z29:AA30"/>
    <mergeCell ref="AB29:AC30"/>
    <mergeCell ref="B16:F41"/>
    <mergeCell ref="V16:AC16"/>
    <mergeCell ref="G17:U18"/>
    <mergeCell ref="V17:W18"/>
    <mergeCell ref="H33:AC40"/>
    <mergeCell ref="B42:F44"/>
    <mergeCell ref="G42:AD44"/>
    <mergeCell ref="B45:F57"/>
    <mergeCell ref="H47:AC56"/>
  </mergeCells>
  <phoneticPr fontId="6"/>
  <printOptions horizontalCentered="1"/>
  <pageMargins left="0.39370078740157483" right="0.39370078740157483" top="0.39370078740157483" bottom="0.39370078740157483"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21</xdr:col>
                    <xdr:colOff>152400</xdr:colOff>
                    <xdr:row>16</xdr:row>
                    <xdr:rowOff>28575</xdr:rowOff>
                  </from>
                  <to>
                    <xdr:col>22</xdr:col>
                    <xdr:colOff>104775</xdr:colOff>
                    <xdr:row>17</xdr:row>
                    <xdr:rowOff>123825</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23</xdr:col>
                    <xdr:colOff>142875</xdr:colOff>
                    <xdr:row>16</xdr:row>
                    <xdr:rowOff>28575</xdr:rowOff>
                  </from>
                  <to>
                    <xdr:col>24</xdr:col>
                    <xdr:colOff>104775</xdr:colOff>
                    <xdr:row>17</xdr:row>
                    <xdr:rowOff>123825</xdr:rowOff>
                  </to>
                </anchor>
              </controlPr>
            </control>
          </mc:Choice>
        </mc:AlternateContent>
        <mc:AlternateContent xmlns:mc="http://schemas.openxmlformats.org/markup-compatibility/2006">
          <mc:Choice Requires="x14">
            <control shapeId="65539" r:id="rId6" name="Check Box 3">
              <controlPr defaultSize="0" autoFill="0" autoLine="0" autoPict="0">
                <anchor moveWithCells="1">
                  <from>
                    <xdr:col>25</xdr:col>
                    <xdr:colOff>123825</xdr:colOff>
                    <xdr:row>16</xdr:row>
                    <xdr:rowOff>38100</xdr:rowOff>
                  </from>
                  <to>
                    <xdr:col>26</xdr:col>
                    <xdr:colOff>76200</xdr:colOff>
                    <xdr:row>17</xdr:row>
                    <xdr:rowOff>142875</xdr:rowOff>
                  </to>
                </anchor>
              </controlPr>
            </control>
          </mc:Choice>
        </mc:AlternateContent>
        <mc:AlternateContent xmlns:mc="http://schemas.openxmlformats.org/markup-compatibility/2006">
          <mc:Choice Requires="x14">
            <control shapeId="65540" r:id="rId7" name="Check Box 4">
              <controlPr defaultSize="0" autoFill="0" autoLine="0" autoPict="0">
                <anchor moveWithCells="1">
                  <from>
                    <xdr:col>27</xdr:col>
                    <xdr:colOff>133350</xdr:colOff>
                    <xdr:row>16</xdr:row>
                    <xdr:rowOff>38100</xdr:rowOff>
                  </from>
                  <to>
                    <xdr:col>28</xdr:col>
                    <xdr:colOff>104775</xdr:colOff>
                    <xdr:row>17</xdr:row>
                    <xdr:rowOff>142875</xdr:rowOff>
                  </to>
                </anchor>
              </controlPr>
            </control>
          </mc:Choice>
        </mc:AlternateContent>
        <mc:AlternateContent xmlns:mc="http://schemas.openxmlformats.org/markup-compatibility/2006">
          <mc:Choice Requires="x14">
            <control shapeId="65541" r:id="rId8" name="Check Box 5">
              <controlPr defaultSize="0" autoFill="0" autoLine="0" autoPict="0">
                <anchor moveWithCells="1">
                  <from>
                    <xdr:col>21</xdr:col>
                    <xdr:colOff>152400</xdr:colOff>
                    <xdr:row>22</xdr:row>
                    <xdr:rowOff>28575</xdr:rowOff>
                  </from>
                  <to>
                    <xdr:col>22</xdr:col>
                    <xdr:colOff>104775</xdr:colOff>
                    <xdr:row>23</xdr:row>
                    <xdr:rowOff>123825</xdr:rowOff>
                  </to>
                </anchor>
              </controlPr>
            </control>
          </mc:Choice>
        </mc:AlternateContent>
        <mc:AlternateContent xmlns:mc="http://schemas.openxmlformats.org/markup-compatibility/2006">
          <mc:Choice Requires="x14">
            <control shapeId="65542" r:id="rId9" name="Check Box 6">
              <controlPr defaultSize="0" autoFill="0" autoLine="0" autoPict="0">
                <anchor moveWithCells="1">
                  <from>
                    <xdr:col>23</xdr:col>
                    <xdr:colOff>142875</xdr:colOff>
                    <xdr:row>22</xdr:row>
                    <xdr:rowOff>28575</xdr:rowOff>
                  </from>
                  <to>
                    <xdr:col>24</xdr:col>
                    <xdr:colOff>104775</xdr:colOff>
                    <xdr:row>23</xdr:row>
                    <xdr:rowOff>123825</xdr:rowOff>
                  </to>
                </anchor>
              </controlPr>
            </control>
          </mc:Choice>
        </mc:AlternateContent>
        <mc:AlternateContent xmlns:mc="http://schemas.openxmlformats.org/markup-compatibility/2006">
          <mc:Choice Requires="x14">
            <control shapeId="65543" r:id="rId10" name="Check Box 7">
              <controlPr defaultSize="0" autoFill="0" autoLine="0" autoPict="0">
                <anchor moveWithCells="1">
                  <from>
                    <xdr:col>25</xdr:col>
                    <xdr:colOff>123825</xdr:colOff>
                    <xdr:row>22</xdr:row>
                    <xdr:rowOff>38100</xdr:rowOff>
                  </from>
                  <to>
                    <xdr:col>26</xdr:col>
                    <xdr:colOff>76200</xdr:colOff>
                    <xdr:row>23</xdr:row>
                    <xdr:rowOff>142875</xdr:rowOff>
                  </to>
                </anchor>
              </controlPr>
            </control>
          </mc:Choice>
        </mc:AlternateContent>
        <mc:AlternateContent xmlns:mc="http://schemas.openxmlformats.org/markup-compatibility/2006">
          <mc:Choice Requires="x14">
            <control shapeId="65544" r:id="rId11" name="Check Box 8">
              <controlPr defaultSize="0" autoFill="0" autoLine="0" autoPict="0">
                <anchor moveWithCells="1">
                  <from>
                    <xdr:col>27</xdr:col>
                    <xdr:colOff>133350</xdr:colOff>
                    <xdr:row>22</xdr:row>
                    <xdr:rowOff>38100</xdr:rowOff>
                  </from>
                  <to>
                    <xdr:col>28</xdr:col>
                    <xdr:colOff>104775</xdr:colOff>
                    <xdr:row>23</xdr:row>
                    <xdr:rowOff>142875</xdr:rowOff>
                  </to>
                </anchor>
              </controlPr>
            </control>
          </mc:Choice>
        </mc:AlternateContent>
        <mc:AlternateContent xmlns:mc="http://schemas.openxmlformats.org/markup-compatibility/2006">
          <mc:Choice Requires="x14">
            <control shapeId="65545" r:id="rId12" name="Check Box 9">
              <controlPr defaultSize="0" autoFill="0" autoLine="0" autoPict="0">
                <anchor moveWithCells="1">
                  <from>
                    <xdr:col>21</xdr:col>
                    <xdr:colOff>152400</xdr:colOff>
                    <xdr:row>25</xdr:row>
                    <xdr:rowOff>28575</xdr:rowOff>
                  </from>
                  <to>
                    <xdr:col>22</xdr:col>
                    <xdr:colOff>104775</xdr:colOff>
                    <xdr:row>26</xdr:row>
                    <xdr:rowOff>123825</xdr:rowOff>
                  </to>
                </anchor>
              </controlPr>
            </control>
          </mc:Choice>
        </mc:AlternateContent>
        <mc:AlternateContent xmlns:mc="http://schemas.openxmlformats.org/markup-compatibility/2006">
          <mc:Choice Requires="x14">
            <control shapeId="65546" r:id="rId13" name="Check Box 10">
              <controlPr defaultSize="0" autoFill="0" autoLine="0" autoPict="0">
                <anchor moveWithCells="1">
                  <from>
                    <xdr:col>23</xdr:col>
                    <xdr:colOff>142875</xdr:colOff>
                    <xdr:row>25</xdr:row>
                    <xdr:rowOff>28575</xdr:rowOff>
                  </from>
                  <to>
                    <xdr:col>24</xdr:col>
                    <xdr:colOff>104775</xdr:colOff>
                    <xdr:row>26</xdr:row>
                    <xdr:rowOff>123825</xdr:rowOff>
                  </to>
                </anchor>
              </controlPr>
            </control>
          </mc:Choice>
        </mc:AlternateContent>
        <mc:AlternateContent xmlns:mc="http://schemas.openxmlformats.org/markup-compatibility/2006">
          <mc:Choice Requires="x14">
            <control shapeId="65547" r:id="rId14" name="Check Box 11">
              <controlPr defaultSize="0" autoFill="0" autoLine="0" autoPict="0">
                <anchor moveWithCells="1">
                  <from>
                    <xdr:col>25</xdr:col>
                    <xdr:colOff>123825</xdr:colOff>
                    <xdr:row>25</xdr:row>
                    <xdr:rowOff>38100</xdr:rowOff>
                  </from>
                  <to>
                    <xdr:col>26</xdr:col>
                    <xdr:colOff>76200</xdr:colOff>
                    <xdr:row>26</xdr:row>
                    <xdr:rowOff>142875</xdr:rowOff>
                  </to>
                </anchor>
              </controlPr>
            </control>
          </mc:Choice>
        </mc:AlternateContent>
        <mc:AlternateContent xmlns:mc="http://schemas.openxmlformats.org/markup-compatibility/2006">
          <mc:Choice Requires="x14">
            <control shapeId="65548" r:id="rId15" name="Check Box 12">
              <controlPr defaultSize="0" autoFill="0" autoLine="0" autoPict="0">
                <anchor moveWithCells="1">
                  <from>
                    <xdr:col>27</xdr:col>
                    <xdr:colOff>133350</xdr:colOff>
                    <xdr:row>25</xdr:row>
                    <xdr:rowOff>38100</xdr:rowOff>
                  </from>
                  <to>
                    <xdr:col>28</xdr:col>
                    <xdr:colOff>104775</xdr:colOff>
                    <xdr:row>26</xdr:row>
                    <xdr:rowOff>142875</xdr:rowOff>
                  </to>
                </anchor>
              </controlPr>
            </control>
          </mc:Choice>
        </mc:AlternateContent>
        <mc:AlternateContent xmlns:mc="http://schemas.openxmlformats.org/markup-compatibility/2006">
          <mc:Choice Requires="x14">
            <control shapeId="65549" r:id="rId16" name="Check Box 13">
              <controlPr defaultSize="0" autoFill="0" autoLine="0" autoPict="0">
                <anchor moveWithCells="1">
                  <from>
                    <xdr:col>21</xdr:col>
                    <xdr:colOff>152400</xdr:colOff>
                    <xdr:row>28</xdr:row>
                    <xdr:rowOff>28575</xdr:rowOff>
                  </from>
                  <to>
                    <xdr:col>22</xdr:col>
                    <xdr:colOff>104775</xdr:colOff>
                    <xdr:row>29</xdr:row>
                    <xdr:rowOff>123825</xdr:rowOff>
                  </to>
                </anchor>
              </controlPr>
            </control>
          </mc:Choice>
        </mc:AlternateContent>
        <mc:AlternateContent xmlns:mc="http://schemas.openxmlformats.org/markup-compatibility/2006">
          <mc:Choice Requires="x14">
            <control shapeId="65550" r:id="rId17" name="Check Box 14">
              <controlPr defaultSize="0" autoFill="0" autoLine="0" autoPict="0">
                <anchor moveWithCells="1">
                  <from>
                    <xdr:col>23</xdr:col>
                    <xdr:colOff>142875</xdr:colOff>
                    <xdr:row>28</xdr:row>
                    <xdr:rowOff>28575</xdr:rowOff>
                  </from>
                  <to>
                    <xdr:col>24</xdr:col>
                    <xdr:colOff>104775</xdr:colOff>
                    <xdr:row>29</xdr:row>
                    <xdr:rowOff>123825</xdr:rowOff>
                  </to>
                </anchor>
              </controlPr>
            </control>
          </mc:Choice>
        </mc:AlternateContent>
        <mc:AlternateContent xmlns:mc="http://schemas.openxmlformats.org/markup-compatibility/2006">
          <mc:Choice Requires="x14">
            <control shapeId="65551" r:id="rId18" name="Check Box 15">
              <controlPr defaultSize="0" autoFill="0" autoLine="0" autoPict="0">
                <anchor moveWithCells="1">
                  <from>
                    <xdr:col>25</xdr:col>
                    <xdr:colOff>123825</xdr:colOff>
                    <xdr:row>28</xdr:row>
                    <xdr:rowOff>38100</xdr:rowOff>
                  </from>
                  <to>
                    <xdr:col>26</xdr:col>
                    <xdr:colOff>76200</xdr:colOff>
                    <xdr:row>29</xdr:row>
                    <xdr:rowOff>142875</xdr:rowOff>
                  </to>
                </anchor>
              </controlPr>
            </control>
          </mc:Choice>
        </mc:AlternateContent>
        <mc:AlternateContent xmlns:mc="http://schemas.openxmlformats.org/markup-compatibility/2006">
          <mc:Choice Requires="x14">
            <control shapeId="65552" r:id="rId19" name="Check Box 16">
              <controlPr defaultSize="0" autoFill="0" autoLine="0" autoPict="0">
                <anchor moveWithCells="1">
                  <from>
                    <xdr:col>27</xdr:col>
                    <xdr:colOff>133350</xdr:colOff>
                    <xdr:row>28</xdr:row>
                    <xdr:rowOff>38100</xdr:rowOff>
                  </from>
                  <to>
                    <xdr:col>28</xdr:col>
                    <xdr:colOff>104775</xdr:colOff>
                    <xdr:row>29</xdr:row>
                    <xdr:rowOff>142875</xdr:rowOff>
                  </to>
                </anchor>
              </controlPr>
            </control>
          </mc:Choice>
        </mc:AlternateContent>
        <mc:AlternateContent xmlns:mc="http://schemas.openxmlformats.org/markup-compatibility/2006">
          <mc:Choice Requires="x14">
            <control shapeId="65553" r:id="rId20" name="Check Box 17">
              <controlPr defaultSize="0" autoFill="0" autoLine="0" autoPict="0">
                <anchor moveWithCells="1">
                  <from>
                    <xdr:col>21</xdr:col>
                    <xdr:colOff>152400</xdr:colOff>
                    <xdr:row>19</xdr:row>
                    <xdr:rowOff>28575</xdr:rowOff>
                  </from>
                  <to>
                    <xdr:col>22</xdr:col>
                    <xdr:colOff>104775</xdr:colOff>
                    <xdr:row>20</xdr:row>
                    <xdr:rowOff>123825</xdr:rowOff>
                  </to>
                </anchor>
              </controlPr>
            </control>
          </mc:Choice>
        </mc:AlternateContent>
        <mc:AlternateContent xmlns:mc="http://schemas.openxmlformats.org/markup-compatibility/2006">
          <mc:Choice Requires="x14">
            <control shapeId="65554" r:id="rId21" name="Check Box 18">
              <controlPr defaultSize="0" autoFill="0" autoLine="0" autoPict="0">
                <anchor moveWithCells="1">
                  <from>
                    <xdr:col>23</xdr:col>
                    <xdr:colOff>142875</xdr:colOff>
                    <xdr:row>19</xdr:row>
                    <xdr:rowOff>28575</xdr:rowOff>
                  </from>
                  <to>
                    <xdr:col>24</xdr:col>
                    <xdr:colOff>104775</xdr:colOff>
                    <xdr:row>20</xdr:row>
                    <xdr:rowOff>123825</xdr:rowOff>
                  </to>
                </anchor>
              </controlPr>
            </control>
          </mc:Choice>
        </mc:AlternateContent>
        <mc:AlternateContent xmlns:mc="http://schemas.openxmlformats.org/markup-compatibility/2006">
          <mc:Choice Requires="x14">
            <control shapeId="65555" r:id="rId22" name="Check Box 19">
              <controlPr defaultSize="0" autoFill="0" autoLine="0" autoPict="0">
                <anchor moveWithCells="1">
                  <from>
                    <xdr:col>25</xdr:col>
                    <xdr:colOff>123825</xdr:colOff>
                    <xdr:row>19</xdr:row>
                    <xdr:rowOff>38100</xdr:rowOff>
                  </from>
                  <to>
                    <xdr:col>26</xdr:col>
                    <xdr:colOff>76200</xdr:colOff>
                    <xdr:row>20</xdr:row>
                    <xdr:rowOff>142875</xdr:rowOff>
                  </to>
                </anchor>
              </controlPr>
            </control>
          </mc:Choice>
        </mc:AlternateContent>
        <mc:AlternateContent xmlns:mc="http://schemas.openxmlformats.org/markup-compatibility/2006">
          <mc:Choice Requires="x14">
            <control shapeId="65556" r:id="rId23" name="Check Box 20">
              <controlPr defaultSize="0" autoFill="0" autoLine="0" autoPict="0">
                <anchor moveWithCells="1">
                  <from>
                    <xdr:col>27</xdr:col>
                    <xdr:colOff>133350</xdr:colOff>
                    <xdr:row>19</xdr:row>
                    <xdr:rowOff>38100</xdr:rowOff>
                  </from>
                  <to>
                    <xdr:col>28</xdr:col>
                    <xdr:colOff>104775</xdr:colOff>
                    <xdr:row>20</xdr:row>
                    <xdr:rowOff>142875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04749-55A6-463E-8B81-5C5E51985B44}">
  <dimension ref="A2:H14"/>
  <sheetViews>
    <sheetView view="pageBreakPreview" topLeftCell="A4" zoomScale="60" zoomScaleNormal="100" workbookViewId="0">
      <selection activeCell="H8" sqref="H8"/>
    </sheetView>
  </sheetViews>
  <sheetFormatPr defaultRowHeight="13.5"/>
  <cols>
    <col min="1" max="1" width="9" style="404"/>
    <col min="2" max="2" width="28.625" style="404" customWidth="1"/>
    <col min="3" max="3" width="29.25" style="404" customWidth="1"/>
    <col min="4" max="4" width="20.375" style="404" customWidth="1"/>
    <col min="5" max="5" width="25.125" style="404" customWidth="1"/>
    <col min="6" max="6" width="48.5" style="404" customWidth="1"/>
    <col min="7" max="8" width="21.5" style="404" customWidth="1"/>
    <col min="9" max="16384" width="9" style="404"/>
  </cols>
  <sheetData>
    <row r="2" spans="1:8" ht="30.75" customHeight="1">
      <c r="A2" s="1305" t="s">
        <v>687</v>
      </c>
      <c r="B2" s="1305"/>
      <c r="C2" s="1305"/>
      <c r="D2" s="1305"/>
      <c r="E2" s="1305"/>
      <c r="F2" s="1305"/>
    </row>
    <row r="4" spans="1:8">
      <c r="A4" s="406" t="s">
        <v>688</v>
      </c>
      <c r="B4" s="406" t="s">
        <v>689</v>
      </c>
      <c r="C4" s="406" t="s">
        <v>690</v>
      </c>
      <c r="D4" s="406" t="s">
        <v>691</v>
      </c>
      <c r="E4" s="406" t="s">
        <v>692</v>
      </c>
      <c r="F4" s="406" t="s">
        <v>693</v>
      </c>
    </row>
    <row r="5" spans="1:8" ht="84.75" customHeight="1">
      <c r="A5" s="406" t="s">
        <v>694</v>
      </c>
      <c r="B5" s="406" t="s">
        <v>695</v>
      </c>
      <c r="C5" s="407" t="s">
        <v>696</v>
      </c>
      <c r="D5" s="408" t="s">
        <v>697</v>
      </c>
      <c r="E5" s="409" t="s">
        <v>698</v>
      </c>
      <c r="F5" s="409" t="s">
        <v>699</v>
      </c>
      <c r="G5" s="1306"/>
      <c r="H5" s="1306"/>
    </row>
    <row r="6" spans="1:8" ht="37.5" customHeight="1">
      <c r="A6" s="406" t="s">
        <v>694</v>
      </c>
      <c r="B6" s="407" t="s">
        <v>700</v>
      </c>
      <c r="C6" s="407" t="s">
        <v>696</v>
      </c>
      <c r="D6" s="408" t="s">
        <v>701</v>
      </c>
      <c r="E6" s="407" t="s">
        <v>702</v>
      </c>
      <c r="F6" s="409" t="s">
        <v>703</v>
      </c>
      <c r="G6" s="405"/>
    </row>
    <row r="7" spans="1:8" ht="37.5" customHeight="1">
      <c r="A7" s="406" t="s">
        <v>694</v>
      </c>
      <c r="B7" s="406" t="s">
        <v>704</v>
      </c>
      <c r="C7" s="406" t="s">
        <v>705</v>
      </c>
      <c r="D7" s="410" t="s">
        <v>706</v>
      </c>
      <c r="E7" s="406" t="s">
        <v>702</v>
      </c>
      <c r="F7" s="411"/>
      <c r="G7" s="1306"/>
      <c r="H7" s="1306"/>
    </row>
    <row r="8" spans="1:8" ht="37.5" customHeight="1">
      <c r="A8" s="406" t="s">
        <v>694</v>
      </c>
      <c r="B8" s="406" t="s">
        <v>707</v>
      </c>
      <c r="C8" s="406" t="s">
        <v>708</v>
      </c>
      <c r="D8" s="406" t="s">
        <v>709</v>
      </c>
      <c r="E8" s="406" t="s">
        <v>710</v>
      </c>
      <c r="F8" s="412" t="s">
        <v>711</v>
      </c>
    </row>
    <row r="9" spans="1:8" ht="48.75" customHeight="1">
      <c r="A9" s="406" t="s">
        <v>712</v>
      </c>
      <c r="B9" s="406" t="s">
        <v>713</v>
      </c>
      <c r="C9" s="1307" t="s">
        <v>714</v>
      </c>
      <c r="D9" s="1307"/>
      <c r="E9" s="1308" t="s">
        <v>715</v>
      </c>
      <c r="F9" s="1309" t="s">
        <v>716</v>
      </c>
    </row>
    <row r="10" spans="1:8" ht="48.75" customHeight="1">
      <c r="A10" s="406" t="s">
        <v>712</v>
      </c>
      <c r="B10" s="406" t="s">
        <v>717</v>
      </c>
      <c r="C10" s="1307"/>
      <c r="D10" s="1307"/>
      <c r="E10" s="1308"/>
      <c r="F10" s="1309"/>
    </row>
    <row r="11" spans="1:8" ht="37.5" customHeight="1">
      <c r="A11" s="406" t="s">
        <v>712</v>
      </c>
      <c r="B11" s="406" t="s">
        <v>718</v>
      </c>
      <c r="C11" s="406" t="s">
        <v>696</v>
      </c>
      <c r="D11" s="410" t="s">
        <v>701</v>
      </c>
      <c r="E11" s="406" t="s">
        <v>702</v>
      </c>
      <c r="F11" s="413" t="s">
        <v>703</v>
      </c>
      <c r="G11" s="1304"/>
      <c r="H11" s="405"/>
    </row>
    <row r="12" spans="1:8" ht="37.5" customHeight="1">
      <c r="A12" s="406" t="s">
        <v>712</v>
      </c>
      <c r="B12" s="406" t="s">
        <v>719</v>
      </c>
      <c r="C12" s="406" t="s">
        <v>696</v>
      </c>
      <c r="D12" s="410" t="s">
        <v>701</v>
      </c>
      <c r="E12" s="406" t="s">
        <v>702</v>
      </c>
      <c r="F12" s="413" t="s">
        <v>703</v>
      </c>
      <c r="G12" s="1305"/>
    </row>
    <row r="13" spans="1:8" ht="37.5" customHeight="1">
      <c r="C13" s="403"/>
    </row>
    <row r="14" spans="1:8" ht="37.5" customHeight="1"/>
  </sheetData>
  <mergeCells count="7">
    <mergeCell ref="G11:G12"/>
    <mergeCell ref="A2:F2"/>
    <mergeCell ref="G5:H5"/>
    <mergeCell ref="G7:H7"/>
    <mergeCell ref="C9:D10"/>
    <mergeCell ref="E9:E10"/>
    <mergeCell ref="F9:F10"/>
  </mergeCells>
  <phoneticPr fontId="6"/>
  <pageMargins left="0.7" right="0.7" top="0.75" bottom="0.75" header="0.3" footer="0.3"/>
  <pageSetup paperSize="9" scale="71" orientation="landscape"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E127"/>
  <sheetViews>
    <sheetView showZeros="0" view="pageBreakPreview" zoomScaleNormal="100" zoomScaleSheetLayoutView="100" workbookViewId="0">
      <selection activeCell="AN12" sqref="AN12"/>
    </sheetView>
  </sheetViews>
  <sheetFormatPr defaultRowHeight="13.5"/>
  <cols>
    <col min="1" max="40" width="2.875" customWidth="1"/>
  </cols>
  <sheetData>
    <row r="1" spans="1:31" ht="30" customHeight="1">
      <c r="A1" s="574" t="s">
        <v>594</v>
      </c>
      <c r="B1" s="575"/>
      <c r="C1" s="575"/>
      <c r="D1" s="575"/>
      <c r="E1" s="575"/>
      <c r="F1" s="575"/>
      <c r="G1" s="575"/>
      <c r="H1" s="575"/>
      <c r="I1" s="575"/>
      <c r="J1" s="575"/>
      <c r="K1" s="575"/>
      <c r="L1" s="575"/>
      <c r="M1" s="575"/>
      <c r="N1" s="576"/>
      <c r="O1" s="561" t="s">
        <v>42</v>
      </c>
      <c r="P1" s="562"/>
      <c r="Q1" s="563"/>
      <c r="R1" s="561">
        <f>①!C3</f>
        <v>0</v>
      </c>
      <c r="S1" s="562"/>
      <c r="T1" s="562"/>
      <c r="U1" s="562"/>
      <c r="V1" s="562"/>
      <c r="W1" s="562"/>
      <c r="X1" s="562"/>
      <c r="Y1" s="562"/>
      <c r="Z1" s="562"/>
      <c r="AA1" s="562"/>
      <c r="AB1" s="562"/>
      <c r="AC1" s="562"/>
      <c r="AD1" s="562"/>
      <c r="AE1" s="564"/>
    </row>
    <row r="2" spans="1:31">
      <c r="A2" s="143"/>
      <c r="AE2" s="144"/>
    </row>
    <row r="3" spans="1:31" ht="56.25" customHeight="1">
      <c r="A3" s="568" t="s">
        <v>577</v>
      </c>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70"/>
    </row>
    <row r="4" spans="1:31" ht="8.25" customHeight="1" thickBot="1">
      <c r="A4" s="143"/>
      <c r="AE4" s="144"/>
    </row>
    <row r="5" spans="1:31" ht="18" customHeight="1">
      <c r="A5" s="571" t="s">
        <v>287</v>
      </c>
      <c r="B5" s="572"/>
      <c r="C5" s="572"/>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c r="AE5" s="573"/>
    </row>
    <row r="6" spans="1:31" ht="18" customHeight="1">
      <c r="A6" s="140" t="s">
        <v>254</v>
      </c>
      <c r="B6" s="546" t="s">
        <v>578</v>
      </c>
      <c r="C6" s="542"/>
      <c r="D6" s="542"/>
      <c r="E6" s="542"/>
      <c r="F6" s="542"/>
      <c r="G6" s="542"/>
      <c r="H6" s="542"/>
      <c r="I6" s="542"/>
      <c r="J6" s="542"/>
      <c r="K6" s="542"/>
      <c r="L6" s="542"/>
      <c r="M6" s="542"/>
      <c r="N6" s="542"/>
      <c r="O6" s="542"/>
      <c r="P6" s="542"/>
      <c r="Q6" s="542"/>
      <c r="R6" s="542"/>
      <c r="S6" s="542"/>
      <c r="T6" s="542"/>
      <c r="U6" s="542"/>
      <c r="V6" s="542"/>
      <c r="W6" s="542"/>
      <c r="X6" s="542"/>
      <c r="Y6" s="542"/>
      <c r="Z6" s="542"/>
      <c r="AA6" s="542"/>
      <c r="AB6" s="542"/>
      <c r="AC6" s="542"/>
      <c r="AD6" s="542"/>
      <c r="AE6" s="543"/>
    </row>
    <row r="7" spans="1:31" ht="18" customHeight="1">
      <c r="A7" s="549" t="s">
        <v>579</v>
      </c>
      <c r="B7" s="525"/>
      <c r="C7" s="525"/>
      <c r="D7" s="525"/>
      <c r="E7" s="525"/>
      <c r="F7" s="525"/>
      <c r="G7" s="525"/>
      <c r="H7" s="525"/>
      <c r="I7" s="525"/>
      <c r="J7" s="525"/>
      <c r="K7" s="525"/>
      <c r="L7" s="525"/>
      <c r="M7" s="525"/>
      <c r="N7" s="525"/>
      <c r="O7" s="525"/>
      <c r="P7" s="525"/>
      <c r="Q7" s="525"/>
      <c r="R7" s="525"/>
      <c r="S7" s="525"/>
      <c r="T7" s="525"/>
      <c r="U7" s="525"/>
      <c r="V7" s="525"/>
      <c r="W7" s="525"/>
      <c r="X7" s="525"/>
      <c r="Y7" s="525"/>
      <c r="Z7" s="525"/>
      <c r="AA7" s="525"/>
      <c r="AB7" s="525"/>
      <c r="AC7" s="525"/>
      <c r="AD7" s="525"/>
      <c r="AE7" s="526"/>
    </row>
    <row r="8" spans="1:31" ht="18" customHeight="1">
      <c r="A8" s="533" t="s">
        <v>472</v>
      </c>
      <c r="B8" s="534"/>
      <c r="C8" s="534"/>
      <c r="D8" s="534"/>
      <c r="E8" s="534"/>
      <c r="F8" s="534"/>
      <c r="G8" s="534"/>
      <c r="H8" s="534"/>
      <c r="I8" s="534"/>
      <c r="J8" s="534"/>
      <c r="K8" s="534"/>
      <c r="L8" s="534"/>
      <c r="M8" s="534"/>
      <c r="N8" s="534"/>
      <c r="O8" s="534"/>
      <c r="P8" s="534"/>
      <c r="Q8" s="534"/>
      <c r="R8" s="534"/>
      <c r="S8" s="534"/>
      <c r="T8" s="534"/>
      <c r="U8" s="534"/>
      <c r="V8" s="534"/>
      <c r="W8" s="534"/>
      <c r="X8" s="534"/>
      <c r="Y8" s="534"/>
      <c r="Z8" s="534"/>
      <c r="AA8" s="534"/>
      <c r="AB8" s="534"/>
      <c r="AC8" s="534"/>
      <c r="AD8" s="534"/>
      <c r="AE8" s="535"/>
    </row>
    <row r="9" spans="1:31" ht="18" customHeight="1" thickBot="1">
      <c r="A9" s="141"/>
      <c r="B9" s="137"/>
      <c r="C9" s="137" t="s">
        <v>288</v>
      </c>
      <c r="D9" s="137"/>
      <c r="E9" s="137"/>
      <c r="F9" s="137"/>
      <c r="G9" s="137"/>
      <c r="H9" s="137"/>
      <c r="I9" s="137"/>
      <c r="J9" s="137"/>
      <c r="K9" s="137"/>
      <c r="L9" s="137"/>
      <c r="M9" s="137"/>
      <c r="N9" s="137"/>
      <c r="O9" s="137"/>
      <c r="P9" s="137"/>
      <c r="Q9" s="137"/>
      <c r="R9" s="137"/>
      <c r="S9" s="137"/>
      <c r="T9" s="137" t="s">
        <v>289</v>
      </c>
      <c r="U9" s="137"/>
      <c r="V9" s="137"/>
      <c r="W9" s="137"/>
      <c r="X9" s="137"/>
      <c r="Y9" s="137"/>
      <c r="Z9" s="137"/>
      <c r="AA9" s="137"/>
      <c r="AB9" s="137"/>
      <c r="AC9" s="137"/>
      <c r="AD9" s="137"/>
      <c r="AE9" s="142"/>
    </row>
    <row r="10" spans="1:31" ht="18" customHeight="1">
      <c r="A10" s="565" t="s">
        <v>257</v>
      </c>
      <c r="B10" s="566"/>
      <c r="C10" s="566"/>
      <c r="D10" s="566"/>
      <c r="E10" s="566"/>
      <c r="F10" s="566"/>
      <c r="G10" s="566"/>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7"/>
    </row>
    <row r="11" spans="1:31" ht="18" customHeight="1">
      <c r="A11" s="549" t="s">
        <v>580</v>
      </c>
      <c r="B11" s="525"/>
      <c r="C11" s="525"/>
      <c r="D11" s="525"/>
      <c r="E11" s="525"/>
      <c r="F11" s="525"/>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6"/>
    </row>
    <row r="12" spans="1:31" ht="18" customHeight="1">
      <c r="A12" s="533" t="s">
        <v>581</v>
      </c>
      <c r="B12" s="534"/>
      <c r="C12" s="534"/>
      <c r="D12" s="534"/>
      <c r="E12" s="534"/>
      <c r="F12" s="534"/>
      <c r="G12" s="534"/>
      <c r="H12" s="534"/>
      <c r="I12" s="534"/>
      <c r="J12" s="534"/>
      <c r="K12" s="534"/>
      <c r="L12" s="534"/>
      <c r="M12" s="534"/>
      <c r="N12" s="534"/>
      <c r="O12" s="534"/>
      <c r="P12" s="534"/>
      <c r="Q12" s="534"/>
      <c r="R12" s="534"/>
      <c r="S12" s="534"/>
      <c r="T12" s="534"/>
      <c r="U12" s="534"/>
      <c r="V12" s="534"/>
      <c r="W12" s="534"/>
      <c r="X12" s="534"/>
      <c r="Y12" s="534"/>
      <c r="Z12" s="534"/>
      <c r="AA12" s="534"/>
      <c r="AB12" s="534"/>
      <c r="AC12" s="534"/>
      <c r="AD12" s="534"/>
      <c r="AE12" s="535"/>
    </row>
    <row r="13" spans="1:31" ht="18" customHeight="1">
      <c r="A13" s="143"/>
      <c r="C13" s="550" t="s">
        <v>415</v>
      </c>
      <c r="D13" s="550"/>
      <c r="E13" s="550"/>
      <c r="F13" s="550"/>
      <c r="I13" s="550" t="s">
        <v>416</v>
      </c>
      <c r="J13" s="550"/>
      <c r="K13" s="550"/>
      <c r="L13" s="550"/>
      <c r="O13" s="550" t="s">
        <v>417</v>
      </c>
      <c r="P13" s="550"/>
      <c r="Q13" s="550"/>
      <c r="R13" s="550"/>
      <c r="U13" s="550" t="s">
        <v>418</v>
      </c>
      <c r="V13" s="550"/>
      <c r="W13" s="550"/>
      <c r="X13" s="550"/>
      <c r="Y13" s="550"/>
      <c r="Z13" s="550"/>
      <c r="AE13" s="144"/>
    </row>
    <row r="14" spans="1:31" ht="18" customHeight="1">
      <c r="A14" s="549" t="s">
        <v>291</v>
      </c>
      <c r="B14" s="525"/>
      <c r="C14" s="525"/>
      <c r="D14" s="525"/>
      <c r="E14" s="525"/>
      <c r="F14" s="525"/>
      <c r="G14" s="525"/>
      <c r="H14" s="525"/>
      <c r="I14" s="525"/>
      <c r="J14" s="525"/>
      <c r="K14" s="525"/>
      <c r="L14" s="525"/>
      <c r="M14" s="525"/>
      <c r="N14" s="525"/>
      <c r="O14" s="525"/>
      <c r="P14" s="525"/>
      <c r="Q14" s="525"/>
      <c r="R14" s="525"/>
      <c r="S14" s="525"/>
      <c r="T14" s="525"/>
      <c r="U14" s="525"/>
      <c r="V14" s="525"/>
      <c r="W14" s="525"/>
      <c r="X14" s="525"/>
      <c r="Y14" s="525"/>
      <c r="Z14" s="525"/>
      <c r="AA14" s="525"/>
      <c r="AB14" s="525"/>
      <c r="AC14" s="525"/>
      <c r="AD14" s="525"/>
      <c r="AE14" s="526"/>
    </row>
    <row r="15" spans="1:31" ht="18" customHeight="1">
      <c r="A15" s="143"/>
      <c r="C15" s="534" t="s">
        <v>255</v>
      </c>
      <c r="D15" s="534"/>
      <c r="E15" s="534"/>
      <c r="H15" t="s">
        <v>256</v>
      </c>
      <c r="AE15" s="144"/>
    </row>
    <row r="16" spans="1:31" ht="18" customHeight="1">
      <c r="A16" s="143"/>
      <c r="B16" s="534" t="s">
        <v>290</v>
      </c>
      <c r="C16" s="534"/>
      <c r="D16" s="534"/>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534"/>
      <c r="AC16" s="534"/>
      <c r="AD16" s="534"/>
      <c r="AE16" s="535"/>
    </row>
    <row r="17" spans="1:31" ht="18" customHeight="1">
      <c r="A17" s="533" t="s">
        <v>582</v>
      </c>
      <c r="B17" s="534"/>
      <c r="C17" s="534"/>
      <c r="D17" s="534"/>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534"/>
      <c r="AC17" s="534"/>
      <c r="AD17" s="534"/>
      <c r="AE17" s="535"/>
    </row>
    <row r="18" spans="1:31" ht="54.75" customHeight="1" thickBot="1">
      <c r="A18" s="141"/>
      <c r="B18" s="547"/>
      <c r="C18" s="547"/>
      <c r="D18" s="547"/>
      <c r="E18" s="547"/>
      <c r="F18" s="547"/>
      <c r="G18" s="547"/>
      <c r="H18" s="547"/>
      <c r="I18" s="547"/>
      <c r="J18" s="547"/>
      <c r="K18" s="547"/>
      <c r="L18" s="547"/>
      <c r="M18" s="547"/>
      <c r="N18" s="547"/>
      <c r="O18" s="547"/>
      <c r="P18" s="547"/>
      <c r="Q18" s="547"/>
      <c r="R18" s="547"/>
      <c r="S18" s="547"/>
      <c r="T18" s="547"/>
      <c r="U18" s="547"/>
      <c r="V18" s="547"/>
      <c r="W18" s="547"/>
      <c r="X18" s="547"/>
      <c r="Y18" s="547"/>
      <c r="Z18" s="547"/>
      <c r="AA18" s="547"/>
      <c r="AB18" s="547"/>
      <c r="AC18" s="547"/>
      <c r="AD18" s="547"/>
      <c r="AE18" s="548"/>
    </row>
    <row r="19" spans="1:31" ht="18" customHeight="1">
      <c r="A19" s="549" t="s">
        <v>583</v>
      </c>
      <c r="B19" s="525"/>
      <c r="C19" s="525"/>
      <c r="D19" s="525"/>
      <c r="E19" s="525"/>
      <c r="F19" s="525"/>
      <c r="G19" s="525"/>
      <c r="H19" s="525"/>
      <c r="I19" s="525"/>
      <c r="J19" s="525"/>
      <c r="K19" s="525"/>
      <c r="L19" s="525"/>
      <c r="M19" s="525"/>
      <c r="N19" s="525"/>
      <c r="O19" s="525"/>
      <c r="P19" s="525"/>
      <c r="Q19" s="525"/>
      <c r="R19" s="525"/>
      <c r="S19" s="525"/>
      <c r="T19" s="525"/>
      <c r="U19" s="525"/>
      <c r="V19" s="525"/>
      <c r="W19" s="525"/>
      <c r="X19" s="525"/>
      <c r="Y19" s="525"/>
      <c r="Z19" s="525"/>
      <c r="AA19" s="525"/>
      <c r="AB19" s="525"/>
      <c r="AC19" s="525"/>
      <c r="AD19" s="525"/>
      <c r="AE19" s="526"/>
    </row>
    <row r="20" spans="1:31" ht="18" customHeight="1" thickBot="1">
      <c r="A20" s="141"/>
      <c r="B20" s="137"/>
      <c r="C20" s="547" t="s">
        <v>255</v>
      </c>
      <c r="D20" s="547"/>
      <c r="E20" s="547"/>
      <c r="F20" s="137"/>
      <c r="G20" s="137"/>
      <c r="H20" s="137" t="s">
        <v>256</v>
      </c>
      <c r="I20" s="137"/>
      <c r="J20" s="137"/>
      <c r="K20" s="137" t="s">
        <v>266</v>
      </c>
      <c r="L20" s="137" t="s">
        <v>499</v>
      </c>
      <c r="M20" s="137"/>
      <c r="N20" s="137"/>
      <c r="O20" s="137"/>
      <c r="P20" s="137"/>
      <c r="Q20" s="137"/>
      <c r="R20" s="137"/>
      <c r="S20" s="137"/>
      <c r="T20" s="137"/>
      <c r="U20" s="137"/>
      <c r="V20" s="137"/>
      <c r="W20" s="137"/>
      <c r="X20" s="137"/>
      <c r="Y20" s="547" t="s">
        <v>500</v>
      </c>
      <c r="Z20" s="547"/>
      <c r="AA20" s="547"/>
      <c r="AB20" s="137"/>
      <c r="AC20" s="137" t="s">
        <v>501</v>
      </c>
      <c r="AD20" s="137"/>
      <c r="AE20" s="142"/>
    </row>
    <row r="21" spans="1:31" ht="18" customHeight="1">
      <c r="A21" s="551" t="s">
        <v>375</v>
      </c>
      <c r="B21" s="555" t="s">
        <v>270</v>
      </c>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6"/>
    </row>
    <row r="22" spans="1:31" ht="18" customHeight="1">
      <c r="A22" s="552"/>
      <c r="B22" s="32"/>
      <c r="C22" s="32"/>
      <c r="D22" s="32" t="s">
        <v>258</v>
      </c>
      <c r="E22" s="32"/>
      <c r="F22" s="32"/>
      <c r="G22" s="32"/>
      <c r="H22" s="32"/>
      <c r="I22" s="32"/>
      <c r="J22" s="32" t="s">
        <v>259</v>
      </c>
      <c r="K22" s="32"/>
      <c r="L22" s="32"/>
      <c r="M22" s="32"/>
      <c r="N22" s="32"/>
      <c r="O22" s="32"/>
      <c r="P22" s="529" t="s">
        <v>260</v>
      </c>
      <c r="Q22" s="529"/>
      <c r="R22" s="529"/>
      <c r="S22" s="529"/>
      <c r="T22" s="32"/>
      <c r="U22" s="32"/>
      <c r="V22" s="32"/>
      <c r="W22" s="32"/>
      <c r="X22" s="32"/>
      <c r="Y22" s="32"/>
      <c r="Z22" s="32"/>
      <c r="AA22" s="32"/>
      <c r="AB22" s="32"/>
      <c r="AC22" s="32"/>
      <c r="AD22" s="32"/>
      <c r="AE22" s="134"/>
    </row>
    <row r="23" spans="1:31" ht="18" customHeight="1">
      <c r="A23" s="552"/>
      <c r="B23" s="123"/>
      <c r="C23" s="546" t="s">
        <v>585</v>
      </c>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3"/>
    </row>
    <row r="24" spans="1:31" ht="18" customHeight="1">
      <c r="A24" s="552"/>
      <c r="B24" s="123"/>
      <c r="C24" s="546" t="s">
        <v>584</v>
      </c>
      <c r="D24" s="542"/>
      <c r="E24" s="542"/>
      <c r="F24" s="542"/>
      <c r="G24" s="542"/>
      <c r="H24" s="542"/>
      <c r="I24" s="542"/>
      <c r="J24" s="542"/>
      <c r="K24" s="542"/>
      <c r="L24" s="542"/>
      <c r="M24" s="542"/>
      <c r="N24" s="123" t="s">
        <v>68</v>
      </c>
      <c r="O24" s="554"/>
      <c r="P24" s="554"/>
      <c r="Q24" s="123" t="s">
        <v>84</v>
      </c>
      <c r="R24" s="542" t="s">
        <v>262</v>
      </c>
      <c r="S24" s="542"/>
      <c r="T24" s="542"/>
      <c r="U24" s="542"/>
      <c r="V24" s="542"/>
      <c r="W24" s="542"/>
      <c r="X24" s="542"/>
      <c r="Y24" s="542"/>
      <c r="Z24" s="542"/>
      <c r="AA24" s="542"/>
      <c r="AB24" s="542"/>
      <c r="AC24" s="542"/>
      <c r="AD24" s="542"/>
      <c r="AE24" s="543"/>
    </row>
    <row r="25" spans="1:31" ht="18" customHeight="1">
      <c r="A25" s="552"/>
      <c r="B25" s="123"/>
      <c r="C25" s="546" t="s">
        <v>263</v>
      </c>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3"/>
    </row>
    <row r="26" spans="1:31" ht="18" customHeight="1">
      <c r="A26" s="552"/>
      <c r="B26" s="123"/>
      <c r="C26" s="546" t="s">
        <v>264</v>
      </c>
      <c r="D26" s="542"/>
      <c r="E26" s="542"/>
      <c r="F26" s="542"/>
      <c r="G26" s="542"/>
      <c r="H26" s="542"/>
      <c r="I26" s="542"/>
      <c r="J26" s="542"/>
      <c r="K26" s="542"/>
      <c r="L26" s="542"/>
      <c r="M26" s="542"/>
      <c r="N26" s="542"/>
      <c r="O26" s="542"/>
      <c r="P26" s="542"/>
      <c r="Q26" s="542"/>
      <c r="R26" s="123" t="s">
        <v>266</v>
      </c>
      <c r="S26" s="123" t="s">
        <v>68</v>
      </c>
      <c r="T26" s="554"/>
      <c r="U26" s="554"/>
      <c r="V26" s="123" t="s">
        <v>84</v>
      </c>
      <c r="W26" s="123" t="s">
        <v>265</v>
      </c>
      <c r="X26" s="123"/>
      <c r="Y26" s="123"/>
      <c r="Z26" s="123"/>
      <c r="AA26" s="123"/>
      <c r="AB26" s="123"/>
      <c r="AC26" s="123"/>
      <c r="AD26" s="123"/>
      <c r="AE26" s="135"/>
    </row>
    <row r="27" spans="1:31" ht="18" customHeight="1">
      <c r="A27" s="552"/>
      <c r="B27" s="525" t="s">
        <v>295</v>
      </c>
      <c r="C27" s="525"/>
      <c r="D27" s="525"/>
      <c r="E27" s="525"/>
      <c r="F27" s="525"/>
      <c r="G27" s="525"/>
      <c r="H27" s="525"/>
      <c r="I27" s="525"/>
      <c r="J27" s="525"/>
      <c r="K27" s="525"/>
      <c r="L27" s="525"/>
      <c r="M27" s="525"/>
      <c r="N27" s="525"/>
      <c r="O27" s="525"/>
      <c r="P27" s="525"/>
      <c r="Q27" s="525"/>
      <c r="R27" s="525"/>
      <c r="S27" s="525"/>
      <c r="T27" s="525"/>
      <c r="U27" s="525"/>
      <c r="V27" s="525"/>
      <c r="W27" s="525"/>
      <c r="X27" s="525"/>
      <c r="Y27" s="525"/>
      <c r="Z27" s="525"/>
      <c r="AA27" s="525"/>
      <c r="AB27" s="525"/>
      <c r="AC27" s="525"/>
      <c r="AD27" s="525"/>
      <c r="AE27" s="526"/>
    </row>
    <row r="28" spans="1:31" ht="18" customHeight="1">
      <c r="A28" s="552"/>
      <c r="B28" s="32"/>
      <c r="C28" s="32"/>
      <c r="D28" s="32" t="s">
        <v>267</v>
      </c>
      <c r="E28" s="32"/>
      <c r="F28" s="32"/>
      <c r="G28" s="32"/>
      <c r="H28" s="32"/>
      <c r="I28" s="32"/>
      <c r="J28" s="32"/>
      <c r="K28" s="32"/>
      <c r="L28" s="32"/>
      <c r="M28" s="32"/>
      <c r="N28" s="32"/>
      <c r="O28" s="32"/>
      <c r="P28" s="529" t="s">
        <v>268</v>
      </c>
      <c r="Q28" s="529"/>
      <c r="R28" s="529"/>
      <c r="S28" s="529"/>
      <c r="T28" s="529"/>
      <c r="U28" s="529"/>
      <c r="V28" s="529"/>
      <c r="W28" s="529"/>
      <c r="X28" s="529"/>
      <c r="Y28" s="529"/>
      <c r="Z28" s="529"/>
      <c r="AA28" s="529"/>
      <c r="AB28" s="529"/>
      <c r="AC28" s="529"/>
      <c r="AD28" s="529"/>
      <c r="AE28" s="557"/>
    </row>
    <row r="29" spans="1:31" ht="18" customHeight="1" thickBot="1">
      <c r="A29" s="553"/>
      <c r="B29" s="137"/>
      <c r="C29" s="521" t="s">
        <v>269</v>
      </c>
      <c r="D29" s="522"/>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3"/>
    </row>
    <row r="30" spans="1:31" ht="18" customHeight="1">
      <c r="A30" s="558" t="s">
        <v>280</v>
      </c>
      <c r="B30" s="145"/>
      <c r="C30" s="531" t="s">
        <v>294</v>
      </c>
      <c r="D30" s="531"/>
      <c r="E30" s="531"/>
      <c r="F30" s="531"/>
      <c r="G30" s="531"/>
      <c r="H30" s="531"/>
      <c r="I30" s="531"/>
      <c r="J30" s="531"/>
      <c r="K30" s="531"/>
      <c r="L30" s="531"/>
      <c r="M30" s="531"/>
      <c r="N30" s="531"/>
      <c r="O30" s="531"/>
      <c r="P30" s="531"/>
      <c r="Q30" s="531"/>
      <c r="R30" s="531"/>
      <c r="S30" s="531"/>
      <c r="T30" s="531"/>
      <c r="U30" s="531"/>
      <c r="V30" s="531"/>
      <c r="W30" s="531"/>
      <c r="X30" s="531"/>
      <c r="Y30" s="531"/>
      <c r="Z30" s="531"/>
      <c r="AA30" s="531"/>
      <c r="AB30" s="531"/>
      <c r="AC30" s="531"/>
      <c r="AD30" s="531"/>
      <c r="AE30" s="532"/>
    </row>
    <row r="31" spans="1:31" ht="18" customHeight="1">
      <c r="A31" s="559"/>
      <c r="B31" s="120" t="s">
        <v>279</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6"/>
    </row>
    <row r="32" spans="1:31" ht="18" customHeight="1">
      <c r="A32" s="559"/>
      <c r="B32" s="133"/>
      <c r="C32" s="32"/>
      <c r="D32" s="32" t="s">
        <v>277</v>
      </c>
      <c r="E32" s="32"/>
      <c r="F32" s="32"/>
      <c r="G32" s="32"/>
      <c r="H32" s="32"/>
      <c r="I32" s="32"/>
      <c r="J32" s="32" t="s">
        <v>278</v>
      </c>
      <c r="K32" s="32"/>
      <c r="L32" s="32"/>
      <c r="M32" s="32"/>
      <c r="N32" s="32"/>
      <c r="O32" s="32"/>
      <c r="P32" s="529"/>
      <c r="Q32" s="529"/>
      <c r="R32" s="529"/>
      <c r="S32" s="529"/>
      <c r="T32" s="32"/>
      <c r="U32" s="32"/>
      <c r="V32" s="32"/>
      <c r="W32" s="32"/>
      <c r="X32" s="32"/>
      <c r="Y32" s="32"/>
      <c r="Z32" s="32"/>
      <c r="AA32" s="32"/>
      <c r="AB32" s="32"/>
      <c r="AC32" s="32"/>
      <c r="AD32" s="32"/>
      <c r="AE32" s="134"/>
    </row>
    <row r="33" spans="1:31" ht="18" customHeight="1">
      <c r="A33" s="559"/>
      <c r="B33" s="86"/>
      <c r="C33" s="542" t="s">
        <v>261</v>
      </c>
      <c r="D33" s="542"/>
      <c r="E33" s="542"/>
      <c r="F33" s="542"/>
      <c r="G33" s="542"/>
      <c r="H33" s="542"/>
      <c r="I33" s="542"/>
      <c r="J33" s="542"/>
      <c r="K33" s="542"/>
      <c r="L33" s="542"/>
      <c r="M33" s="542"/>
      <c r="N33" s="123" t="s">
        <v>68</v>
      </c>
      <c r="O33" s="554"/>
      <c r="P33" s="554"/>
      <c r="Q33" s="123" t="s">
        <v>84</v>
      </c>
      <c r="R33" s="542" t="s">
        <v>262</v>
      </c>
      <c r="S33" s="542"/>
      <c r="T33" s="542"/>
      <c r="U33" s="542"/>
      <c r="V33" s="542"/>
      <c r="W33" s="542"/>
      <c r="X33" s="542"/>
      <c r="Y33" s="542"/>
      <c r="Z33" s="542"/>
      <c r="AA33" s="542"/>
      <c r="AB33" s="542"/>
      <c r="AC33" s="542"/>
      <c r="AD33" s="542"/>
      <c r="AE33" s="543"/>
    </row>
    <row r="34" spans="1:31" ht="18" customHeight="1">
      <c r="A34" s="559"/>
      <c r="B34" s="524" t="s">
        <v>295</v>
      </c>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6"/>
    </row>
    <row r="35" spans="1:31" ht="18" customHeight="1" thickBot="1">
      <c r="A35" s="560"/>
      <c r="B35" s="137"/>
      <c r="C35" s="137"/>
      <c r="D35" s="137" t="s">
        <v>267</v>
      </c>
      <c r="E35" s="137"/>
      <c r="F35" s="137"/>
      <c r="G35" s="137"/>
      <c r="H35" s="137"/>
      <c r="I35" s="137"/>
      <c r="J35" s="137"/>
      <c r="K35" s="137"/>
      <c r="L35" s="137"/>
      <c r="M35" s="137"/>
      <c r="N35" s="137"/>
      <c r="O35" s="137"/>
      <c r="P35" s="547" t="s">
        <v>268</v>
      </c>
      <c r="Q35" s="547"/>
      <c r="R35" s="547"/>
      <c r="S35" s="547"/>
      <c r="T35" s="547"/>
      <c r="U35" s="547"/>
      <c r="V35" s="547"/>
      <c r="W35" s="547"/>
      <c r="X35" s="547"/>
      <c r="Y35" s="547"/>
      <c r="Z35" s="547"/>
      <c r="AA35" s="547"/>
      <c r="AB35" s="547"/>
      <c r="AC35" s="547"/>
      <c r="AD35" s="547"/>
      <c r="AE35" s="548"/>
    </row>
    <row r="36" spans="1:31" ht="18" customHeight="1">
      <c r="B36" s="534"/>
      <c r="C36" s="534"/>
      <c r="D36" s="534"/>
      <c r="E36" s="534"/>
      <c r="F36" s="534"/>
      <c r="G36" s="534"/>
      <c r="H36" s="534"/>
      <c r="I36" s="534"/>
      <c r="J36" s="534"/>
      <c r="K36" s="534"/>
      <c r="L36" s="534"/>
      <c r="M36" s="534"/>
      <c r="N36" s="534"/>
      <c r="O36" s="534"/>
      <c r="P36" s="534"/>
      <c r="Q36" s="534"/>
      <c r="R36" s="534"/>
      <c r="S36" s="534"/>
      <c r="T36" s="534"/>
      <c r="U36" s="534"/>
      <c r="V36" s="534"/>
      <c r="W36" s="534"/>
      <c r="X36" s="534"/>
      <c r="Y36" s="534"/>
      <c r="Z36" s="534"/>
      <c r="AA36" s="534"/>
      <c r="AB36" s="534"/>
      <c r="AC36" s="534"/>
      <c r="AD36" s="534"/>
      <c r="AE36" s="534"/>
    </row>
    <row r="37" spans="1:31" ht="18" customHeight="1">
      <c r="B37" s="536" t="s">
        <v>296</v>
      </c>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row>
    <row r="38" spans="1:31" ht="18" customHeight="1">
      <c r="B38" s="534"/>
      <c r="C38" s="534"/>
      <c r="D38" s="534"/>
      <c r="E38" s="534"/>
      <c r="F38" s="534"/>
      <c r="G38" s="534"/>
      <c r="H38" s="534"/>
      <c r="I38" s="534"/>
      <c r="J38" s="534"/>
      <c r="K38" s="534"/>
      <c r="L38" s="534"/>
      <c r="M38" s="534"/>
      <c r="N38" s="534"/>
      <c r="O38" s="534"/>
      <c r="P38" s="534"/>
      <c r="Q38" s="534"/>
      <c r="R38" s="534"/>
      <c r="S38" s="534"/>
      <c r="T38" s="534"/>
      <c r="U38" s="534"/>
      <c r="V38" s="534"/>
      <c r="W38" s="534"/>
      <c r="X38" s="534"/>
      <c r="Y38" s="534"/>
      <c r="Z38" s="534"/>
      <c r="AA38" s="534"/>
      <c r="AB38" s="534"/>
      <c r="AC38" s="534"/>
      <c r="AD38" s="534"/>
      <c r="AE38" s="534"/>
    </row>
    <row r="39" spans="1:31" ht="18" customHeight="1" thickBot="1">
      <c r="A39" s="534" t="s">
        <v>292</v>
      </c>
      <c r="B39" s="534"/>
      <c r="C39" s="534"/>
      <c r="D39" s="534"/>
      <c r="E39" s="534"/>
      <c r="F39" s="534"/>
      <c r="G39" s="534"/>
      <c r="H39" s="534"/>
      <c r="I39" s="534"/>
      <c r="J39" s="534"/>
      <c r="K39" s="534"/>
      <c r="L39" s="534"/>
      <c r="M39" s="534"/>
      <c r="N39" s="534"/>
      <c r="O39" s="534"/>
      <c r="P39" s="534"/>
      <c r="Q39" s="534"/>
      <c r="R39" s="534"/>
      <c r="S39" s="534"/>
      <c r="T39" s="534"/>
      <c r="U39" s="534"/>
      <c r="V39" s="534"/>
      <c r="W39" s="534"/>
      <c r="X39" s="534"/>
      <c r="Y39" s="534"/>
      <c r="Z39" s="534"/>
      <c r="AA39" s="534"/>
      <c r="AB39" s="534"/>
      <c r="AC39" s="534"/>
      <c r="AD39" s="534"/>
      <c r="AE39" s="534"/>
    </row>
    <row r="40" spans="1:31" ht="50.25" customHeight="1">
      <c r="A40" s="537" t="s">
        <v>272</v>
      </c>
      <c r="B40" s="145"/>
      <c r="C40" s="540" t="s">
        <v>393</v>
      </c>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1"/>
    </row>
    <row r="41" spans="1:31" ht="18" customHeight="1">
      <c r="A41" s="538"/>
      <c r="B41" s="86"/>
      <c r="C41" s="542" t="s">
        <v>586</v>
      </c>
      <c r="D41" s="542"/>
      <c r="E41" s="542"/>
      <c r="F41" s="542"/>
      <c r="G41" s="542"/>
      <c r="H41" s="542"/>
      <c r="I41" s="542"/>
      <c r="J41" s="542"/>
      <c r="K41" s="542"/>
      <c r="L41" s="542"/>
      <c r="M41" s="542"/>
      <c r="N41" s="542"/>
      <c r="O41" s="542"/>
      <c r="P41" s="542"/>
      <c r="Q41" s="542"/>
      <c r="R41" s="542"/>
      <c r="S41" s="542"/>
      <c r="T41" s="542"/>
      <c r="U41" s="542"/>
      <c r="V41" s="542"/>
      <c r="W41" s="542"/>
      <c r="X41" s="542"/>
      <c r="Y41" s="542"/>
      <c r="Z41" s="542"/>
      <c r="AA41" s="542"/>
      <c r="AB41" s="542"/>
      <c r="AC41" s="542"/>
      <c r="AD41" s="542"/>
      <c r="AE41" s="543"/>
    </row>
    <row r="42" spans="1:31" ht="18" customHeight="1">
      <c r="A42" s="538"/>
      <c r="B42" s="86"/>
      <c r="C42" s="542" t="s">
        <v>271</v>
      </c>
      <c r="D42" s="542"/>
      <c r="E42" s="542"/>
      <c r="F42" s="542"/>
      <c r="G42" s="542"/>
      <c r="H42" s="542"/>
      <c r="I42" s="542"/>
      <c r="J42" s="542"/>
      <c r="K42" s="542"/>
      <c r="L42" s="542"/>
      <c r="M42" s="542"/>
      <c r="N42" s="542"/>
      <c r="O42" s="542"/>
      <c r="P42" s="542"/>
      <c r="Q42" s="542"/>
      <c r="R42" s="542"/>
      <c r="S42" s="542"/>
      <c r="T42" s="542"/>
      <c r="U42" s="542"/>
      <c r="V42" s="542"/>
      <c r="W42" s="542"/>
      <c r="X42" s="542"/>
      <c r="Y42" s="542"/>
      <c r="Z42" s="542"/>
      <c r="AA42" s="542"/>
      <c r="AB42" s="542"/>
      <c r="AC42" s="542"/>
      <c r="AD42" s="542"/>
      <c r="AE42" s="543"/>
    </row>
    <row r="43" spans="1:31" ht="36" customHeight="1" thickBot="1">
      <c r="A43" s="539"/>
      <c r="B43" s="146"/>
      <c r="C43" s="527" t="s">
        <v>293</v>
      </c>
      <c r="D43" s="527"/>
      <c r="E43" s="527"/>
      <c r="F43" s="527"/>
      <c r="G43" s="527"/>
      <c r="H43" s="527"/>
      <c r="I43" s="527"/>
      <c r="J43" s="527"/>
      <c r="K43" s="527"/>
      <c r="L43" s="527"/>
      <c r="M43" s="527"/>
      <c r="N43" s="527"/>
      <c r="O43" s="527"/>
      <c r="P43" s="527"/>
      <c r="Q43" s="527"/>
      <c r="R43" s="527"/>
      <c r="S43" s="527"/>
      <c r="T43" s="527"/>
      <c r="U43" s="527"/>
      <c r="V43" s="527"/>
      <c r="W43" s="527"/>
      <c r="X43" s="527"/>
      <c r="Y43" s="527"/>
      <c r="Z43" s="527"/>
      <c r="AA43" s="527"/>
      <c r="AB43" s="527"/>
      <c r="AC43" s="527"/>
      <c r="AD43" s="527"/>
      <c r="AE43" s="528"/>
    </row>
    <row r="44" spans="1:31" ht="18" customHeight="1">
      <c r="A44" s="537" t="s">
        <v>170</v>
      </c>
      <c r="B44" s="145"/>
      <c r="C44" s="531" t="s">
        <v>274</v>
      </c>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2"/>
    </row>
    <row r="45" spans="1:31" ht="18" customHeight="1">
      <c r="A45" s="538"/>
      <c r="B45" s="86"/>
      <c r="C45" s="542" t="s">
        <v>273</v>
      </c>
      <c r="D45" s="542"/>
      <c r="E45" s="542"/>
      <c r="F45" s="542"/>
      <c r="G45" s="542"/>
      <c r="H45" s="542"/>
      <c r="I45" s="542"/>
      <c r="J45" s="542"/>
      <c r="K45" s="542"/>
      <c r="L45" s="542"/>
      <c r="M45" s="542"/>
      <c r="N45" s="542"/>
      <c r="O45" s="542"/>
      <c r="P45" s="542"/>
      <c r="Q45" s="542"/>
      <c r="R45" s="542"/>
      <c r="S45" s="542"/>
      <c r="T45" s="542"/>
      <c r="U45" s="542"/>
      <c r="V45" s="542"/>
      <c r="W45" s="542"/>
      <c r="X45" s="542"/>
      <c r="Y45" s="542"/>
      <c r="Z45" s="542"/>
      <c r="AA45" s="542"/>
      <c r="AB45" s="542"/>
      <c r="AC45" s="542"/>
      <c r="AD45" s="542"/>
      <c r="AE45" s="543"/>
    </row>
    <row r="46" spans="1:31" ht="18" customHeight="1">
      <c r="A46" s="538"/>
      <c r="B46" s="86"/>
      <c r="C46" s="542" t="s">
        <v>285</v>
      </c>
      <c r="D46" s="542"/>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42"/>
      <c r="AC46" s="542"/>
      <c r="AD46" s="542"/>
      <c r="AE46" s="543"/>
    </row>
    <row r="47" spans="1:31" s="138" customFormat="1" ht="18" customHeight="1">
      <c r="A47" s="538"/>
      <c r="B47" s="139"/>
      <c r="C47" s="544" t="s">
        <v>587</v>
      </c>
      <c r="D47" s="544"/>
      <c r="E47" s="544"/>
      <c r="F47" s="544"/>
      <c r="G47" s="544"/>
      <c r="H47" s="544"/>
      <c r="I47" s="544"/>
      <c r="J47" s="544"/>
      <c r="K47" s="544"/>
      <c r="L47" s="544"/>
      <c r="M47" s="544"/>
      <c r="N47" s="544"/>
      <c r="O47" s="544"/>
      <c r="P47" s="544"/>
      <c r="Q47" s="544"/>
      <c r="R47" s="544"/>
      <c r="S47" s="544"/>
      <c r="T47" s="544"/>
      <c r="U47" s="544"/>
      <c r="V47" s="544"/>
      <c r="W47" s="544"/>
      <c r="X47" s="544"/>
      <c r="Y47" s="544"/>
      <c r="Z47" s="544"/>
      <c r="AA47" s="544"/>
      <c r="AB47" s="544"/>
      <c r="AC47" s="544"/>
      <c r="AD47" s="544"/>
      <c r="AE47" s="545"/>
    </row>
    <row r="48" spans="1:31" ht="18" customHeight="1">
      <c r="A48" s="538"/>
      <c r="B48" s="86"/>
      <c r="C48" s="542" t="s">
        <v>275</v>
      </c>
      <c r="D48" s="542"/>
      <c r="E48" s="542"/>
      <c r="F48" s="542"/>
      <c r="G48" s="542"/>
      <c r="H48" s="542"/>
      <c r="I48" s="542"/>
      <c r="J48" s="542"/>
      <c r="K48" s="542"/>
      <c r="L48" s="542"/>
      <c r="M48" s="542"/>
      <c r="N48" s="542"/>
      <c r="O48" s="542"/>
      <c r="P48" s="542"/>
      <c r="Q48" s="542"/>
      <c r="R48" s="542"/>
      <c r="S48" s="542"/>
      <c r="T48" s="542"/>
      <c r="U48" s="542"/>
      <c r="V48" s="542"/>
      <c r="W48" s="542"/>
      <c r="X48" s="542"/>
      <c r="Y48" s="542"/>
      <c r="Z48" s="542"/>
      <c r="AA48" s="542"/>
      <c r="AB48" s="542"/>
      <c r="AC48" s="542"/>
      <c r="AD48" s="542"/>
      <c r="AE48" s="543"/>
    </row>
    <row r="49" spans="1:31" ht="18" customHeight="1">
      <c r="A49" s="538"/>
      <c r="B49" s="86"/>
      <c r="C49" s="542" t="s">
        <v>656</v>
      </c>
      <c r="D49" s="542"/>
      <c r="E49" s="542"/>
      <c r="F49" s="542"/>
      <c r="G49" s="542"/>
      <c r="H49" s="542"/>
      <c r="I49" s="542"/>
      <c r="J49" s="542"/>
      <c r="K49" s="542"/>
      <c r="L49" s="542"/>
      <c r="M49" s="542"/>
      <c r="N49" s="542"/>
      <c r="O49" s="542"/>
      <c r="P49" s="542"/>
      <c r="Q49" s="542"/>
      <c r="R49" s="542"/>
      <c r="S49" s="542"/>
      <c r="T49" s="542"/>
      <c r="U49" s="542"/>
      <c r="V49" s="542"/>
      <c r="W49" s="542"/>
      <c r="X49" s="542"/>
      <c r="Y49" s="542"/>
      <c r="Z49" s="542"/>
      <c r="AA49" s="542"/>
      <c r="AB49" s="542"/>
      <c r="AC49" s="542"/>
      <c r="AD49" s="542"/>
      <c r="AE49" s="543"/>
    </row>
    <row r="50" spans="1:31" ht="18" customHeight="1">
      <c r="A50" s="538"/>
      <c r="B50" s="86"/>
      <c r="C50" s="542" t="s">
        <v>269</v>
      </c>
      <c r="D50" s="542"/>
      <c r="E50" s="542"/>
      <c r="F50" s="542"/>
      <c r="G50" s="542"/>
      <c r="H50" s="542"/>
      <c r="I50" s="542"/>
      <c r="J50" s="542"/>
      <c r="K50" s="542"/>
      <c r="L50" s="542"/>
      <c r="M50" s="542"/>
      <c r="N50" s="542"/>
      <c r="O50" s="542"/>
      <c r="P50" s="542"/>
      <c r="Q50" s="542"/>
      <c r="R50" s="542"/>
      <c r="S50" s="542"/>
      <c r="T50" s="542"/>
      <c r="U50" s="542"/>
      <c r="V50" s="542"/>
      <c r="W50" s="542"/>
      <c r="X50" s="542"/>
      <c r="Y50" s="542"/>
      <c r="Z50" s="542"/>
      <c r="AA50" s="542"/>
      <c r="AB50" s="542"/>
      <c r="AC50" s="542"/>
      <c r="AD50" s="542"/>
      <c r="AE50" s="543"/>
    </row>
    <row r="51" spans="1:31" ht="36" customHeight="1" thickBot="1">
      <c r="A51" s="539"/>
      <c r="B51" s="146"/>
      <c r="C51" s="527" t="s">
        <v>276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8"/>
    </row>
    <row r="52" spans="1:31" ht="18" customHeight="1">
      <c r="A52" s="551" t="s">
        <v>286</v>
      </c>
      <c r="B52" s="145"/>
      <c r="C52" s="530" t="s">
        <v>281</v>
      </c>
      <c r="D52" s="531"/>
      <c r="E52" s="531"/>
      <c r="F52" s="531"/>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2"/>
    </row>
    <row r="53" spans="1:31" ht="18" customHeight="1">
      <c r="A53" s="552"/>
      <c r="B53" s="524" t="s">
        <v>282</v>
      </c>
      <c r="C53" s="525"/>
      <c r="D53" s="525"/>
      <c r="E53" s="525"/>
      <c r="F53" s="525"/>
      <c r="G53" s="525"/>
      <c r="H53" s="525"/>
      <c r="I53" s="525"/>
      <c r="J53" s="525"/>
      <c r="K53" s="525"/>
      <c r="L53" s="525"/>
      <c r="M53" s="525"/>
      <c r="N53" s="525"/>
      <c r="O53" s="525"/>
      <c r="P53" s="525"/>
      <c r="Q53" s="525"/>
      <c r="R53" s="525"/>
      <c r="S53" s="525"/>
      <c r="T53" s="525"/>
      <c r="U53" s="525"/>
      <c r="V53" s="525"/>
      <c r="W53" s="525"/>
      <c r="X53" s="525"/>
      <c r="Y53" s="525"/>
      <c r="Z53" s="525"/>
      <c r="AA53" s="525"/>
      <c r="AB53" s="525"/>
      <c r="AC53" s="525"/>
      <c r="AD53" s="525"/>
      <c r="AE53" s="526"/>
    </row>
    <row r="54" spans="1:31" ht="18" customHeight="1">
      <c r="A54" s="552"/>
      <c r="B54" s="133"/>
      <c r="C54" s="32"/>
      <c r="D54" s="529" t="s">
        <v>255</v>
      </c>
      <c r="E54" s="529"/>
      <c r="F54" s="529"/>
      <c r="G54" s="32"/>
      <c r="H54" s="32"/>
      <c r="I54" s="32" t="s">
        <v>256</v>
      </c>
      <c r="J54" s="32"/>
      <c r="K54" s="32"/>
      <c r="L54" s="32"/>
      <c r="M54" s="32"/>
      <c r="N54" s="32"/>
      <c r="O54" s="32"/>
      <c r="P54" s="32"/>
      <c r="Q54" s="32"/>
      <c r="R54" s="32"/>
      <c r="S54" s="32"/>
      <c r="T54" s="32"/>
      <c r="U54" s="32"/>
      <c r="V54" s="32"/>
      <c r="W54" s="32"/>
      <c r="X54" s="32"/>
      <c r="Y54" s="32"/>
      <c r="Z54" s="32"/>
      <c r="AA54" s="32"/>
      <c r="AB54" s="32"/>
      <c r="AC54" s="32"/>
      <c r="AD54" s="32"/>
      <c r="AE54" s="134"/>
    </row>
    <row r="55" spans="1:31" ht="18" customHeight="1">
      <c r="A55" s="552"/>
      <c r="B55" s="86"/>
      <c r="C55" s="524" t="s">
        <v>283</v>
      </c>
      <c r="D55" s="525"/>
      <c r="E55" s="525"/>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6"/>
    </row>
    <row r="56" spans="1:31" ht="18" customHeight="1" thickBot="1">
      <c r="A56" s="553"/>
      <c r="B56" s="146"/>
      <c r="C56" s="521" t="s">
        <v>284</v>
      </c>
      <c r="D56" s="522"/>
      <c r="E56" s="522"/>
      <c r="F56" s="522"/>
      <c r="G56" s="522"/>
      <c r="H56" s="522"/>
      <c r="I56" s="522"/>
      <c r="J56" s="522"/>
      <c r="K56" s="522"/>
      <c r="L56" s="522"/>
      <c r="M56" s="522"/>
      <c r="N56" s="522"/>
      <c r="O56" s="522"/>
      <c r="P56" s="522"/>
      <c r="Q56" s="522"/>
      <c r="R56" s="522"/>
      <c r="S56" s="522"/>
      <c r="T56" s="522"/>
      <c r="U56" s="522"/>
      <c r="V56" s="522"/>
      <c r="W56" s="522"/>
      <c r="X56" s="522"/>
      <c r="Y56" s="522"/>
      <c r="Z56" s="522"/>
      <c r="AA56" s="522"/>
      <c r="AB56" s="522"/>
      <c r="AC56" s="522"/>
      <c r="AD56" s="522"/>
      <c r="AE56" s="523"/>
    </row>
    <row r="57" spans="1:31" ht="18" customHeight="1" thickBot="1">
      <c r="A57" s="368" t="s">
        <v>588</v>
      </c>
      <c r="B57" s="219"/>
      <c r="C57" s="521" t="s">
        <v>590</v>
      </c>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3"/>
    </row>
    <row r="58" spans="1:31" ht="18" customHeight="1"/>
    <row r="59" spans="1:31" ht="18" customHeight="1"/>
    <row r="60" spans="1:31" ht="18" customHeight="1"/>
    <row r="61" spans="1:31" ht="18" customHeight="1"/>
    <row r="62" spans="1:31" ht="18" customHeight="1"/>
    <row r="63" spans="1:31" ht="18" customHeight="1"/>
    <row r="64" spans="1:3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sheetData>
  <mergeCells count="69">
    <mergeCell ref="A52:A56"/>
    <mergeCell ref="C20:E20"/>
    <mergeCell ref="Y20:AA20"/>
    <mergeCell ref="O1:Q1"/>
    <mergeCell ref="R1:AE1"/>
    <mergeCell ref="A7:AE7"/>
    <mergeCell ref="A10:AE10"/>
    <mergeCell ref="C15:E15"/>
    <mergeCell ref="B16:AE16"/>
    <mergeCell ref="A14:AE14"/>
    <mergeCell ref="A8:AE8"/>
    <mergeCell ref="I13:L13"/>
    <mergeCell ref="A3:AE3"/>
    <mergeCell ref="A5:AE5"/>
    <mergeCell ref="A1:N1"/>
    <mergeCell ref="C25:AE25"/>
    <mergeCell ref="P35:AE35"/>
    <mergeCell ref="B27:AE27"/>
    <mergeCell ref="P28:AE28"/>
    <mergeCell ref="A30:A35"/>
    <mergeCell ref="C30:AE30"/>
    <mergeCell ref="P32:S32"/>
    <mergeCell ref="C33:M33"/>
    <mergeCell ref="O33:P33"/>
    <mergeCell ref="R33:AE33"/>
    <mergeCell ref="C29:AE29"/>
    <mergeCell ref="A40:A43"/>
    <mergeCell ref="C41:AE41"/>
    <mergeCell ref="C44:AE44"/>
    <mergeCell ref="C48:AE48"/>
    <mergeCell ref="C49:AE49"/>
    <mergeCell ref="B6:AE6"/>
    <mergeCell ref="B18:AE18"/>
    <mergeCell ref="C23:AE23"/>
    <mergeCell ref="A11:AE11"/>
    <mergeCell ref="C13:F13"/>
    <mergeCell ref="O13:R13"/>
    <mergeCell ref="U13:Z13"/>
    <mergeCell ref="A21:A29"/>
    <mergeCell ref="C24:M24"/>
    <mergeCell ref="T26:U26"/>
    <mergeCell ref="B21:AE21"/>
    <mergeCell ref="R24:AE24"/>
    <mergeCell ref="O24:P24"/>
    <mergeCell ref="C26:Q26"/>
    <mergeCell ref="A19:AE19"/>
    <mergeCell ref="A12:AE12"/>
    <mergeCell ref="A17:AE17"/>
    <mergeCell ref="P22:S22"/>
    <mergeCell ref="A39:AE39"/>
    <mergeCell ref="B34:AE34"/>
    <mergeCell ref="C56:AE56"/>
    <mergeCell ref="B37:AE37"/>
    <mergeCell ref="B38:AE38"/>
    <mergeCell ref="B36:AE36"/>
    <mergeCell ref="A44:A51"/>
    <mergeCell ref="C40:AE40"/>
    <mergeCell ref="C42:AE42"/>
    <mergeCell ref="C43:AE43"/>
    <mergeCell ref="C45:AE45"/>
    <mergeCell ref="C46:AE46"/>
    <mergeCell ref="C47:AE47"/>
    <mergeCell ref="C50:AE50"/>
    <mergeCell ref="C57:AE57"/>
    <mergeCell ref="C55:AE55"/>
    <mergeCell ref="C51:AE51"/>
    <mergeCell ref="D54:F54"/>
    <mergeCell ref="B53:AE53"/>
    <mergeCell ref="C52:AE52"/>
  </mergeCells>
  <phoneticPr fontId="6"/>
  <pageMargins left="0.7" right="0.7" top="0.75" bottom="0.75" header="0.3" footer="0.3"/>
  <pageSetup paperSize="9" scale="97" orientation="portrait" r:id="rId1"/>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0</xdr:col>
                    <xdr:colOff>9525</xdr:colOff>
                    <xdr:row>5</xdr:row>
                    <xdr:rowOff>0</xdr:rowOff>
                  </from>
                  <to>
                    <xdr:col>1</xdr:col>
                    <xdr:colOff>9525</xdr:colOff>
                    <xdr:row>6</xdr:row>
                    <xdr:rowOff>19050</xdr:rowOff>
                  </to>
                </anchor>
              </controlPr>
            </control>
          </mc:Choice>
        </mc:AlternateContent>
        <mc:AlternateContent xmlns:mc="http://schemas.openxmlformats.org/markup-compatibility/2006">
          <mc:Choice Requires="x14">
            <control shapeId="27774" r:id="rId5" name="Check Box 126">
              <controlPr defaultSize="0" autoFill="0" autoLine="0" autoPict="0">
                <anchor moveWithCells="1">
                  <from>
                    <xdr:col>1</xdr:col>
                    <xdr:colOff>200025</xdr:colOff>
                    <xdr:row>21</xdr:row>
                    <xdr:rowOff>0</xdr:rowOff>
                  </from>
                  <to>
                    <xdr:col>2</xdr:col>
                    <xdr:colOff>200025</xdr:colOff>
                    <xdr:row>22</xdr:row>
                    <xdr:rowOff>19050</xdr:rowOff>
                  </to>
                </anchor>
              </controlPr>
            </control>
          </mc:Choice>
        </mc:AlternateContent>
        <mc:AlternateContent xmlns:mc="http://schemas.openxmlformats.org/markup-compatibility/2006">
          <mc:Choice Requires="x14">
            <control shapeId="27776" r:id="rId6" name="Check Box 128">
              <controlPr defaultSize="0" autoFill="0" autoLine="0" autoPict="0">
                <anchor moveWithCells="1">
                  <from>
                    <xdr:col>7</xdr:col>
                    <xdr:colOff>190500</xdr:colOff>
                    <xdr:row>21</xdr:row>
                    <xdr:rowOff>0</xdr:rowOff>
                  </from>
                  <to>
                    <xdr:col>8</xdr:col>
                    <xdr:colOff>190500</xdr:colOff>
                    <xdr:row>22</xdr:row>
                    <xdr:rowOff>19050</xdr:rowOff>
                  </to>
                </anchor>
              </controlPr>
            </control>
          </mc:Choice>
        </mc:AlternateContent>
        <mc:AlternateContent xmlns:mc="http://schemas.openxmlformats.org/markup-compatibility/2006">
          <mc:Choice Requires="x14">
            <control shapeId="27778" r:id="rId7" name="Check Box 130">
              <controlPr defaultSize="0" autoFill="0" autoLine="0" autoPict="0">
                <anchor moveWithCells="1">
                  <from>
                    <xdr:col>14</xdr:col>
                    <xdr:colOff>0</xdr:colOff>
                    <xdr:row>21</xdr:row>
                    <xdr:rowOff>0</xdr:rowOff>
                  </from>
                  <to>
                    <xdr:col>15</xdr:col>
                    <xdr:colOff>0</xdr:colOff>
                    <xdr:row>22</xdr:row>
                    <xdr:rowOff>19050</xdr:rowOff>
                  </to>
                </anchor>
              </controlPr>
            </control>
          </mc:Choice>
        </mc:AlternateContent>
        <mc:AlternateContent xmlns:mc="http://schemas.openxmlformats.org/markup-compatibility/2006">
          <mc:Choice Requires="x14">
            <control shapeId="27779" r:id="rId8" name="Check Box 131">
              <controlPr defaultSize="0" autoFill="0" autoLine="0" autoPict="0">
                <anchor moveWithCells="1">
                  <from>
                    <xdr:col>1</xdr:col>
                    <xdr:colOff>0</xdr:colOff>
                    <xdr:row>21</xdr:row>
                    <xdr:rowOff>219075</xdr:rowOff>
                  </from>
                  <to>
                    <xdr:col>2</xdr:col>
                    <xdr:colOff>0</xdr:colOff>
                    <xdr:row>23</xdr:row>
                    <xdr:rowOff>9525</xdr:rowOff>
                  </to>
                </anchor>
              </controlPr>
            </control>
          </mc:Choice>
        </mc:AlternateContent>
        <mc:AlternateContent xmlns:mc="http://schemas.openxmlformats.org/markup-compatibility/2006">
          <mc:Choice Requires="x14">
            <control shapeId="27780" r:id="rId9" name="Check Box 132">
              <controlPr defaultSize="0" autoFill="0" autoLine="0" autoPict="0">
                <anchor moveWithCells="1">
                  <from>
                    <xdr:col>1</xdr:col>
                    <xdr:colOff>0</xdr:colOff>
                    <xdr:row>22</xdr:row>
                    <xdr:rowOff>219075</xdr:rowOff>
                  </from>
                  <to>
                    <xdr:col>2</xdr:col>
                    <xdr:colOff>0</xdr:colOff>
                    <xdr:row>24</xdr:row>
                    <xdr:rowOff>9525</xdr:rowOff>
                  </to>
                </anchor>
              </controlPr>
            </control>
          </mc:Choice>
        </mc:AlternateContent>
        <mc:AlternateContent xmlns:mc="http://schemas.openxmlformats.org/markup-compatibility/2006">
          <mc:Choice Requires="x14">
            <control shapeId="27781" r:id="rId10" name="Check Box 133">
              <controlPr defaultSize="0" autoFill="0" autoLine="0" autoPict="0">
                <anchor moveWithCells="1">
                  <from>
                    <xdr:col>2</xdr:col>
                    <xdr:colOff>9525</xdr:colOff>
                    <xdr:row>27</xdr:row>
                    <xdr:rowOff>0</xdr:rowOff>
                  </from>
                  <to>
                    <xdr:col>3</xdr:col>
                    <xdr:colOff>9525</xdr:colOff>
                    <xdr:row>28</xdr:row>
                    <xdr:rowOff>19050</xdr:rowOff>
                  </to>
                </anchor>
              </controlPr>
            </control>
          </mc:Choice>
        </mc:AlternateContent>
        <mc:AlternateContent xmlns:mc="http://schemas.openxmlformats.org/markup-compatibility/2006">
          <mc:Choice Requires="x14">
            <control shapeId="27783" r:id="rId11" name="Check Box 135">
              <controlPr defaultSize="0" autoFill="0" autoLine="0" autoPict="0">
                <anchor moveWithCells="1">
                  <from>
                    <xdr:col>14</xdr:col>
                    <xdr:colOff>9525</xdr:colOff>
                    <xdr:row>27</xdr:row>
                    <xdr:rowOff>0</xdr:rowOff>
                  </from>
                  <to>
                    <xdr:col>15</xdr:col>
                    <xdr:colOff>9525</xdr:colOff>
                    <xdr:row>28</xdr:row>
                    <xdr:rowOff>19050</xdr:rowOff>
                  </to>
                </anchor>
              </controlPr>
            </control>
          </mc:Choice>
        </mc:AlternateContent>
        <mc:AlternateContent xmlns:mc="http://schemas.openxmlformats.org/markup-compatibility/2006">
          <mc:Choice Requires="x14">
            <control shapeId="27784" r:id="rId12" name="Check Box 136">
              <controlPr defaultSize="0" autoFill="0" autoLine="0" autoPict="0">
                <anchor moveWithCells="1">
                  <from>
                    <xdr:col>1</xdr:col>
                    <xdr:colOff>0</xdr:colOff>
                    <xdr:row>27</xdr:row>
                    <xdr:rowOff>219075</xdr:rowOff>
                  </from>
                  <to>
                    <xdr:col>2</xdr:col>
                    <xdr:colOff>0</xdr:colOff>
                    <xdr:row>29</xdr:row>
                    <xdr:rowOff>9525</xdr:rowOff>
                  </to>
                </anchor>
              </controlPr>
            </control>
          </mc:Choice>
        </mc:AlternateContent>
        <mc:AlternateContent xmlns:mc="http://schemas.openxmlformats.org/markup-compatibility/2006">
          <mc:Choice Requires="x14">
            <control shapeId="27791" r:id="rId13" name="Check Box 143">
              <controlPr defaultSize="0" autoFill="0" autoLine="0" autoPict="0">
                <anchor moveWithCells="1">
                  <from>
                    <xdr:col>1</xdr:col>
                    <xdr:colOff>200025</xdr:colOff>
                    <xdr:row>31</xdr:row>
                    <xdr:rowOff>0</xdr:rowOff>
                  </from>
                  <to>
                    <xdr:col>2</xdr:col>
                    <xdr:colOff>200025</xdr:colOff>
                    <xdr:row>32</xdr:row>
                    <xdr:rowOff>19050</xdr:rowOff>
                  </to>
                </anchor>
              </controlPr>
            </control>
          </mc:Choice>
        </mc:AlternateContent>
        <mc:AlternateContent xmlns:mc="http://schemas.openxmlformats.org/markup-compatibility/2006">
          <mc:Choice Requires="x14">
            <control shapeId="27792" r:id="rId14" name="Check Box 144">
              <controlPr defaultSize="0" autoFill="0" autoLine="0" autoPict="0">
                <anchor moveWithCells="1">
                  <from>
                    <xdr:col>7</xdr:col>
                    <xdr:colOff>190500</xdr:colOff>
                    <xdr:row>31</xdr:row>
                    <xdr:rowOff>0</xdr:rowOff>
                  </from>
                  <to>
                    <xdr:col>8</xdr:col>
                    <xdr:colOff>190500</xdr:colOff>
                    <xdr:row>32</xdr:row>
                    <xdr:rowOff>19050</xdr:rowOff>
                  </to>
                </anchor>
              </controlPr>
            </control>
          </mc:Choice>
        </mc:AlternateContent>
        <mc:AlternateContent xmlns:mc="http://schemas.openxmlformats.org/markup-compatibility/2006">
          <mc:Choice Requires="x14">
            <control shapeId="27793" r:id="rId15" name="Check Box 145">
              <controlPr defaultSize="0" autoFill="0" autoLine="0" autoPict="0">
                <anchor moveWithCells="1">
                  <from>
                    <xdr:col>1</xdr:col>
                    <xdr:colOff>9525</xdr:colOff>
                    <xdr:row>39</xdr:row>
                    <xdr:rowOff>95250</xdr:rowOff>
                  </from>
                  <to>
                    <xdr:col>2</xdr:col>
                    <xdr:colOff>9525</xdr:colOff>
                    <xdr:row>39</xdr:row>
                    <xdr:rowOff>342900</xdr:rowOff>
                  </to>
                </anchor>
              </controlPr>
            </control>
          </mc:Choice>
        </mc:AlternateContent>
        <mc:AlternateContent xmlns:mc="http://schemas.openxmlformats.org/markup-compatibility/2006">
          <mc:Choice Requires="x14">
            <control shapeId="27794" r:id="rId16" name="Check Box 146">
              <controlPr defaultSize="0" autoFill="0" autoLine="0" autoPict="0">
                <anchor moveWithCells="1">
                  <from>
                    <xdr:col>1</xdr:col>
                    <xdr:colOff>0</xdr:colOff>
                    <xdr:row>31</xdr:row>
                    <xdr:rowOff>219075</xdr:rowOff>
                  </from>
                  <to>
                    <xdr:col>2</xdr:col>
                    <xdr:colOff>0</xdr:colOff>
                    <xdr:row>33</xdr:row>
                    <xdr:rowOff>9525</xdr:rowOff>
                  </to>
                </anchor>
              </controlPr>
            </control>
          </mc:Choice>
        </mc:AlternateContent>
        <mc:AlternateContent xmlns:mc="http://schemas.openxmlformats.org/markup-compatibility/2006">
          <mc:Choice Requires="x14">
            <control shapeId="27797" r:id="rId17" name="Check Box 149">
              <controlPr defaultSize="0" autoFill="0" autoLine="0" autoPict="0">
                <anchor moveWithCells="1">
                  <from>
                    <xdr:col>1</xdr:col>
                    <xdr:colOff>9525</xdr:colOff>
                    <xdr:row>29</xdr:row>
                    <xdr:rowOff>9525</xdr:rowOff>
                  </from>
                  <to>
                    <xdr:col>2</xdr:col>
                    <xdr:colOff>9525</xdr:colOff>
                    <xdr:row>30</xdr:row>
                    <xdr:rowOff>28575</xdr:rowOff>
                  </to>
                </anchor>
              </controlPr>
            </control>
          </mc:Choice>
        </mc:AlternateContent>
        <mc:AlternateContent xmlns:mc="http://schemas.openxmlformats.org/markup-compatibility/2006">
          <mc:Choice Requires="x14">
            <control shapeId="27798" r:id="rId18" name="Check Box 150">
              <controlPr defaultSize="0" autoFill="0" autoLine="0" autoPict="0">
                <anchor moveWithCells="1">
                  <from>
                    <xdr:col>1</xdr:col>
                    <xdr:colOff>9525</xdr:colOff>
                    <xdr:row>25</xdr:row>
                    <xdr:rowOff>9525</xdr:rowOff>
                  </from>
                  <to>
                    <xdr:col>2</xdr:col>
                    <xdr:colOff>9525</xdr:colOff>
                    <xdr:row>26</xdr:row>
                    <xdr:rowOff>28575</xdr:rowOff>
                  </to>
                </anchor>
              </controlPr>
            </control>
          </mc:Choice>
        </mc:AlternateContent>
        <mc:AlternateContent xmlns:mc="http://schemas.openxmlformats.org/markup-compatibility/2006">
          <mc:Choice Requires="x14">
            <control shapeId="27799" r:id="rId19" name="Check Box 151">
              <controlPr defaultSize="0" autoFill="0" autoLine="0" autoPict="0">
                <anchor moveWithCells="1">
                  <from>
                    <xdr:col>1</xdr:col>
                    <xdr:colOff>9525</xdr:colOff>
                    <xdr:row>41</xdr:row>
                    <xdr:rowOff>9525</xdr:rowOff>
                  </from>
                  <to>
                    <xdr:col>2</xdr:col>
                    <xdr:colOff>9525</xdr:colOff>
                    <xdr:row>42</xdr:row>
                    <xdr:rowOff>28575</xdr:rowOff>
                  </to>
                </anchor>
              </controlPr>
            </control>
          </mc:Choice>
        </mc:AlternateContent>
        <mc:AlternateContent xmlns:mc="http://schemas.openxmlformats.org/markup-compatibility/2006">
          <mc:Choice Requires="x14">
            <control shapeId="27800" r:id="rId20" name="Check Box 152">
              <controlPr defaultSize="0" autoFill="0" autoLine="0" autoPict="0">
                <anchor moveWithCells="1">
                  <from>
                    <xdr:col>1</xdr:col>
                    <xdr:colOff>9525</xdr:colOff>
                    <xdr:row>24</xdr:row>
                    <xdr:rowOff>9525</xdr:rowOff>
                  </from>
                  <to>
                    <xdr:col>2</xdr:col>
                    <xdr:colOff>9525</xdr:colOff>
                    <xdr:row>25</xdr:row>
                    <xdr:rowOff>28575</xdr:rowOff>
                  </to>
                </anchor>
              </controlPr>
            </control>
          </mc:Choice>
        </mc:AlternateContent>
        <mc:AlternateContent xmlns:mc="http://schemas.openxmlformats.org/markup-compatibility/2006">
          <mc:Choice Requires="x14">
            <control shapeId="27801" r:id="rId21" name="Check Box 153">
              <controlPr defaultSize="0" autoFill="0" autoLine="0" autoPict="0">
                <anchor moveWithCells="1">
                  <from>
                    <xdr:col>2</xdr:col>
                    <xdr:colOff>0</xdr:colOff>
                    <xdr:row>53</xdr:row>
                    <xdr:rowOff>9525</xdr:rowOff>
                  </from>
                  <to>
                    <xdr:col>3</xdr:col>
                    <xdr:colOff>0</xdr:colOff>
                    <xdr:row>54</xdr:row>
                    <xdr:rowOff>28575</xdr:rowOff>
                  </to>
                </anchor>
              </controlPr>
            </control>
          </mc:Choice>
        </mc:AlternateContent>
        <mc:AlternateContent xmlns:mc="http://schemas.openxmlformats.org/markup-compatibility/2006">
          <mc:Choice Requires="x14">
            <control shapeId="27802" r:id="rId22" name="Check Box 154">
              <controlPr defaultSize="0" autoFill="0" autoLine="0" autoPict="0">
                <anchor moveWithCells="1">
                  <from>
                    <xdr:col>7</xdr:col>
                    <xdr:colOff>0</xdr:colOff>
                    <xdr:row>53</xdr:row>
                    <xdr:rowOff>9525</xdr:rowOff>
                  </from>
                  <to>
                    <xdr:col>8</xdr:col>
                    <xdr:colOff>0</xdr:colOff>
                    <xdr:row>54</xdr:row>
                    <xdr:rowOff>28575</xdr:rowOff>
                  </to>
                </anchor>
              </controlPr>
            </control>
          </mc:Choice>
        </mc:AlternateContent>
        <mc:AlternateContent xmlns:mc="http://schemas.openxmlformats.org/markup-compatibility/2006">
          <mc:Choice Requires="x14">
            <control shapeId="27803" r:id="rId23" name="Check Box 155">
              <controlPr defaultSize="0" autoFill="0" autoLine="0" autoPict="0">
                <anchor moveWithCells="1">
                  <from>
                    <xdr:col>1</xdr:col>
                    <xdr:colOff>0</xdr:colOff>
                    <xdr:row>14</xdr:row>
                    <xdr:rowOff>9525</xdr:rowOff>
                  </from>
                  <to>
                    <xdr:col>2</xdr:col>
                    <xdr:colOff>0</xdr:colOff>
                    <xdr:row>15</xdr:row>
                    <xdr:rowOff>28575</xdr:rowOff>
                  </to>
                </anchor>
              </controlPr>
            </control>
          </mc:Choice>
        </mc:AlternateContent>
        <mc:AlternateContent xmlns:mc="http://schemas.openxmlformats.org/markup-compatibility/2006">
          <mc:Choice Requires="x14">
            <control shapeId="27804" r:id="rId24" name="Check Box 156">
              <controlPr defaultSize="0" autoFill="0" autoLine="0" autoPict="0">
                <anchor moveWithCells="1">
                  <from>
                    <xdr:col>6</xdr:col>
                    <xdr:colOff>0</xdr:colOff>
                    <xdr:row>14</xdr:row>
                    <xdr:rowOff>9525</xdr:rowOff>
                  </from>
                  <to>
                    <xdr:col>7</xdr:col>
                    <xdr:colOff>0</xdr:colOff>
                    <xdr:row>15</xdr:row>
                    <xdr:rowOff>28575</xdr:rowOff>
                  </to>
                </anchor>
              </controlPr>
            </control>
          </mc:Choice>
        </mc:AlternateContent>
        <mc:AlternateContent xmlns:mc="http://schemas.openxmlformats.org/markup-compatibility/2006">
          <mc:Choice Requires="x14">
            <control shapeId="27805" r:id="rId25" name="Check Box 157">
              <controlPr defaultSize="0" autoFill="0" autoLine="0" autoPict="0">
                <anchor moveWithCells="1">
                  <from>
                    <xdr:col>1</xdr:col>
                    <xdr:colOff>9525</xdr:colOff>
                    <xdr:row>43</xdr:row>
                    <xdr:rowOff>0</xdr:rowOff>
                  </from>
                  <to>
                    <xdr:col>2</xdr:col>
                    <xdr:colOff>9525</xdr:colOff>
                    <xdr:row>44</xdr:row>
                    <xdr:rowOff>19050</xdr:rowOff>
                  </to>
                </anchor>
              </controlPr>
            </control>
          </mc:Choice>
        </mc:AlternateContent>
        <mc:AlternateContent xmlns:mc="http://schemas.openxmlformats.org/markup-compatibility/2006">
          <mc:Choice Requires="x14">
            <control shapeId="27807" r:id="rId26" name="Check Box 159">
              <controlPr defaultSize="0" autoFill="0" autoLine="0" autoPict="0">
                <anchor moveWithCells="1">
                  <from>
                    <xdr:col>1</xdr:col>
                    <xdr:colOff>0</xdr:colOff>
                    <xdr:row>44</xdr:row>
                    <xdr:rowOff>9525</xdr:rowOff>
                  </from>
                  <to>
                    <xdr:col>2</xdr:col>
                    <xdr:colOff>0</xdr:colOff>
                    <xdr:row>45</xdr:row>
                    <xdr:rowOff>28575</xdr:rowOff>
                  </to>
                </anchor>
              </controlPr>
            </control>
          </mc:Choice>
        </mc:AlternateContent>
        <mc:AlternateContent xmlns:mc="http://schemas.openxmlformats.org/markup-compatibility/2006">
          <mc:Choice Requires="x14">
            <control shapeId="27808" r:id="rId27" name="Check Box 160">
              <controlPr defaultSize="0" autoFill="0" autoLine="0" autoPict="0">
                <anchor moveWithCells="1">
                  <from>
                    <xdr:col>1</xdr:col>
                    <xdr:colOff>9525</xdr:colOff>
                    <xdr:row>45</xdr:row>
                    <xdr:rowOff>9525</xdr:rowOff>
                  </from>
                  <to>
                    <xdr:col>2</xdr:col>
                    <xdr:colOff>9525</xdr:colOff>
                    <xdr:row>46</xdr:row>
                    <xdr:rowOff>28575</xdr:rowOff>
                  </to>
                </anchor>
              </controlPr>
            </control>
          </mc:Choice>
        </mc:AlternateContent>
        <mc:AlternateContent xmlns:mc="http://schemas.openxmlformats.org/markup-compatibility/2006">
          <mc:Choice Requires="x14">
            <control shapeId="27809" r:id="rId28" name="Check Box 161">
              <controlPr defaultSize="0" autoFill="0" autoLine="0" autoPict="0">
                <anchor moveWithCells="1">
                  <from>
                    <xdr:col>1</xdr:col>
                    <xdr:colOff>9525</xdr:colOff>
                    <xdr:row>46</xdr:row>
                    <xdr:rowOff>0</xdr:rowOff>
                  </from>
                  <to>
                    <xdr:col>2</xdr:col>
                    <xdr:colOff>9525</xdr:colOff>
                    <xdr:row>47</xdr:row>
                    <xdr:rowOff>19050</xdr:rowOff>
                  </to>
                </anchor>
              </controlPr>
            </control>
          </mc:Choice>
        </mc:AlternateContent>
        <mc:AlternateContent xmlns:mc="http://schemas.openxmlformats.org/markup-compatibility/2006">
          <mc:Choice Requires="x14">
            <control shapeId="27810" r:id="rId29" name="Check Box 162">
              <controlPr defaultSize="0" autoFill="0" autoLine="0" autoPict="0">
                <anchor moveWithCells="1">
                  <from>
                    <xdr:col>1</xdr:col>
                    <xdr:colOff>9525</xdr:colOff>
                    <xdr:row>47</xdr:row>
                    <xdr:rowOff>9525</xdr:rowOff>
                  </from>
                  <to>
                    <xdr:col>2</xdr:col>
                    <xdr:colOff>9525</xdr:colOff>
                    <xdr:row>48</xdr:row>
                    <xdr:rowOff>28575</xdr:rowOff>
                  </to>
                </anchor>
              </controlPr>
            </control>
          </mc:Choice>
        </mc:AlternateContent>
        <mc:AlternateContent xmlns:mc="http://schemas.openxmlformats.org/markup-compatibility/2006">
          <mc:Choice Requires="x14">
            <control shapeId="27812" r:id="rId30" name="Check Box 164">
              <controlPr defaultSize="0" autoFill="0" autoLine="0" autoPict="0">
                <anchor moveWithCells="1">
                  <from>
                    <xdr:col>1</xdr:col>
                    <xdr:colOff>9525</xdr:colOff>
                    <xdr:row>48</xdr:row>
                    <xdr:rowOff>9525</xdr:rowOff>
                  </from>
                  <to>
                    <xdr:col>2</xdr:col>
                    <xdr:colOff>9525</xdr:colOff>
                    <xdr:row>49</xdr:row>
                    <xdr:rowOff>28575</xdr:rowOff>
                  </to>
                </anchor>
              </controlPr>
            </control>
          </mc:Choice>
        </mc:AlternateContent>
        <mc:AlternateContent xmlns:mc="http://schemas.openxmlformats.org/markup-compatibility/2006">
          <mc:Choice Requires="x14">
            <control shapeId="27813" r:id="rId31" name="Check Box 165">
              <controlPr defaultSize="0" autoFill="0" autoLine="0" autoPict="0">
                <anchor moveWithCells="1">
                  <from>
                    <xdr:col>1</xdr:col>
                    <xdr:colOff>9525</xdr:colOff>
                    <xdr:row>49</xdr:row>
                    <xdr:rowOff>9525</xdr:rowOff>
                  </from>
                  <to>
                    <xdr:col>2</xdr:col>
                    <xdr:colOff>9525</xdr:colOff>
                    <xdr:row>50</xdr:row>
                    <xdr:rowOff>28575</xdr:rowOff>
                  </to>
                </anchor>
              </controlPr>
            </control>
          </mc:Choice>
        </mc:AlternateContent>
        <mc:AlternateContent xmlns:mc="http://schemas.openxmlformats.org/markup-compatibility/2006">
          <mc:Choice Requires="x14">
            <control shapeId="27815" r:id="rId32" name="Check Box 167">
              <controlPr defaultSize="0" autoFill="0" autoLine="0" autoPict="0">
                <anchor moveWithCells="1">
                  <from>
                    <xdr:col>1</xdr:col>
                    <xdr:colOff>9525</xdr:colOff>
                    <xdr:row>50</xdr:row>
                    <xdr:rowOff>95250</xdr:rowOff>
                  </from>
                  <to>
                    <xdr:col>2</xdr:col>
                    <xdr:colOff>9525</xdr:colOff>
                    <xdr:row>50</xdr:row>
                    <xdr:rowOff>342900</xdr:rowOff>
                  </to>
                </anchor>
              </controlPr>
            </control>
          </mc:Choice>
        </mc:AlternateContent>
        <mc:AlternateContent xmlns:mc="http://schemas.openxmlformats.org/markup-compatibility/2006">
          <mc:Choice Requires="x14">
            <control shapeId="27816" r:id="rId33" name="Check Box 168">
              <controlPr defaultSize="0" autoFill="0" autoLine="0" autoPict="0">
                <anchor moveWithCells="1">
                  <from>
                    <xdr:col>1</xdr:col>
                    <xdr:colOff>9525</xdr:colOff>
                    <xdr:row>42</xdr:row>
                    <xdr:rowOff>85725</xdr:rowOff>
                  </from>
                  <to>
                    <xdr:col>2</xdr:col>
                    <xdr:colOff>9525</xdr:colOff>
                    <xdr:row>42</xdr:row>
                    <xdr:rowOff>333375</xdr:rowOff>
                  </to>
                </anchor>
              </controlPr>
            </control>
          </mc:Choice>
        </mc:AlternateContent>
        <mc:AlternateContent xmlns:mc="http://schemas.openxmlformats.org/markup-compatibility/2006">
          <mc:Choice Requires="x14">
            <control shapeId="27817" r:id="rId34" name="Check Box 169">
              <controlPr defaultSize="0" autoFill="0" autoLine="0" autoPict="0">
                <anchor moveWithCells="1">
                  <from>
                    <xdr:col>1</xdr:col>
                    <xdr:colOff>9525</xdr:colOff>
                    <xdr:row>51</xdr:row>
                    <xdr:rowOff>9525</xdr:rowOff>
                  </from>
                  <to>
                    <xdr:col>2</xdr:col>
                    <xdr:colOff>9525</xdr:colOff>
                    <xdr:row>52</xdr:row>
                    <xdr:rowOff>28575</xdr:rowOff>
                  </to>
                </anchor>
              </controlPr>
            </control>
          </mc:Choice>
        </mc:AlternateContent>
        <mc:AlternateContent xmlns:mc="http://schemas.openxmlformats.org/markup-compatibility/2006">
          <mc:Choice Requires="x14">
            <control shapeId="27818" r:id="rId35" name="Check Box 170">
              <controlPr defaultSize="0" autoFill="0" autoLine="0" autoPict="0">
                <anchor moveWithCells="1">
                  <from>
                    <xdr:col>1</xdr:col>
                    <xdr:colOff>9525</xdr:colOff>
                    <xdr:row>54</xdr:row>
                    <xdr:rowOff>9525</xdr:rowOff>
                  </from>
                  <to>
                    <xdr:col>2</xdr:col>
                    <xdr:colOff>9525</xdr:colOff>
                    <xdr:row>55</xdr:row>
                    <xdr:rowOff>28575</xdr:rowOff>
                  </to>
                </anchor>
              </controlPr>
            </control>
          </mc:Choice>
        </mc:AlternateContent>
        <mc:AlternateContent xmlns:mc="http://schemas.openxmlformats.org/markup-compatibility/2006">
          <mc:Choice Requires="x14">
            <control shapeId="27819" r:id="rId36" name="Check Box 171">
              <controlPr defaultSize="0" autoFill="0" autoLine="0" autoPict="0">
                <anchor moveWithCells="1">
                  <from>
                    <xdr:col>1</xdr:col>
                    <xdr:colOff>9525</xdr:colOff>
                    <xdr:row>55</xdr:row>
                    <xdr:rowOff>9525</xdr:rowOff>
                  </from>
                  <to>
                    <xdr:col>2</xdr:col>
                    <xdr:colOff>9525</xdr:colOff>
                    <xdr:row>56</xdr:row>
                    <xdr:rowOff>28575</xdr:rowOff>
                  </to>
                </anchor>
              </controlPr>
            </control>
          </mc:Choice>
        </mc:AlternateContent>
        <mc:AlternateContent xmlns:mc="http://schemas.openxmlformats.org/markup-compatibility/2006">
          <mc:Choice Requires="x14">
            <control shapeId="27820" r:id="rId37" name="Check Box 172">
              <controlPr defaultSize="0" autoFill="0" autoLine="0" autoPict="0">
                <anchor moveWithCells="1">
                  <from>
                    <xdr:col>1</xdr:col>
                    <xdr:colOff>9525</xdr:colOff>
                    <xdr:row>56</xdr:row>
                    <xdr:rowOff>0</xdr:rowOff>
                  </from>
                  <to>
                    <xdr:col>2</xdr:col>
                    <xdr:colOff>9525</xdr:colOff>
                    <xdr:row>57</xdr:row>
                    <xdr:rowOff>19050</xdr:rowOff>
                  </to>
                </anchor>
              </controlPr>
            </control>
          </mc:Choice>
        </mc:AlternateContent>
        <mc:AlternateContent xmlns:mc="http://schemas.openxmlformats.org/markup-compatibility/2006">
          <mc:Choice Requires="x14">
            <control shapeId="27821" r:id="rId38" name="Check Box 173">
              <controlPr defaultSize="0" autoFill="0" autoLine="0" autoPict="0">
                <anchor moveWithCells="1">
                  <from>
                    <xdr:col>1</xdr:col>
                    <xdr:colOff>9525</xdr:colOff>
                    <xdr:row>56</xdr:row>
                    <xdr:rowOff>9525</xdr:rowOff>
                  </from>
                  <to>
                    <xdr:col>2</xdr:col>
                    <xdr:colOff>9525</xdr:colOff>
                    <xdr:row>57</xdr:row>
                    <xdr:rowOff>28575</xdr:rowOff>
                  </to>
                </anchor>
              </controlPr>
            </control>
          </mc:Choice>
        </mc:AlternateContent>
        <mc:AlternateContent xmlns:mc="http://schemas.openxmlformats.org/markup-compatibility/2006">
          <mc:Choice Requires="x14">
            <control shapeId="27837" r:id="rId39" name="Check Box 189">
              <controlPr defaultSize="0" autoFill="0" autoLine="0" autoPict="0">
                <anchor moveWithCells="1">
                  <from>
                    <xdr:col>1</xdr:col>
                    <xdr:colOff>0</xdr:colOff>
                    <xdr:row>8</xdr:row>
                    <xdr:rowOff>9525</xdr:rowOff>
                  </from>
                  <to>
                    <xdr:col>2</xdr:col>
                    <xdr:colOff>0</xdr:colOff>
                    <xdr:row>9</xdr:row>
                    <xdr:rowOff>28575</xdr:rowOff>
                  </to>
                </anchor>
              </controlPr>
            </control>
          </mc:Choice>
        </mc:AlternateContent>
        <mc:AlternateContent xmlns:mc="http://schemas.openxmlformats.org/markup-compatibility/2006">
          <mc:Choice Requires="x14">
            <control shapeId="27838" r:id="rId40" name="Check Box 190">
              <controlPr defaultSize="0" autoFill="0" autoLine="0" autoPict="0">
                <anchor moveWithCells="1">
                  <from>
                    <xdr:col>18</xdr:col>
                    <xdr:colOff>0</xdr:colOff>
                    <xdr:row>8</xdr:row>
                    <xdr:rowOff>9525</xdr:rowOff>
                  </from>
                  <to>
                    <xdr:col>19</xdr:col>
                    <xdr:colOff>0</xdr:colOff>
                    <xdr:row>9</xdr:row>
                    <xdr:rowOff>28575</xdr:rowOff>
                  </to>
                </anchor>
              </controlPr>
            </control>
          </mc:Choice>
        </mc:AlternateContent>
        <mc:AlternateContent xmlns:mc="http://schemas.openxmlformats.org/markup-compatibility/2006">
          <mc:Choice Requires="x14">
            <control shapeId="27857" r:id="rId41" name="Check Box 209">
              <controlPr defaultSize="0" autoFill="0" autoLine="0" autoPict="0">
                <anchor moveWithCells="1">
                  <from>
                    <xdr:col>1</xdr:col>
                    <xdr:colOff>9525</xdr:colOff>
                    <xdr:row>40</xdr:row>
                    <xdr:rowOff>9525</xdr:rowOff>
                  </from>
                  <to>
                    <xdr:col>2</xdr:col>
                    <xdr:colOff>9525</xdr:colOff>
                    <xdr:row>41</xdr:row>
                    <xdr:rowOff>28575</xdr:rowOff>
                  </to>
                </anchor>
              </controlPr>
            </control>
          </mc:Choice>
        </mc:AlternateContent>
        <mc:AlternateContent xmlns:mc="http://schemas.openxmlformats.org/markup-compatibility/2006">
          <mc:Choice Requires="x14">
            <control shapeId="27858" r:id="rId42" name="Check Box 210">
              <controlPr defaultSize="0" autoFill="0" autoLine="0" autoPict="0">
                <anchor moveWithCells="1">
                  <from>
                    <xdr:col>1</xdr:col>
                    <xdr:colOff>190500</xdr:colOff>
                    <xdr:row>34</xdr:row>
                    <xdr:rowOff>9525</xdr:rowOff>
                  </from>
                  <to>
                    <xdr:col>2</xdr:col>
                    <xdr:colOff>171450</xdr:colOff>
                    <xdr:row>35</xdr:row>
                    <xdr:rowOff>9525</xdr:rowOff>
                  </to>
                </anchor>
              </controlPr>
            </control>
          </mc:Choice>
        </mc:AlternateContent>
        <mc:AlternateContent xmlns:mc="http://schemas.openxmlformats.org/markup-compatibility/2006">
          <mc:Choice Requires="x14">
            <control shapeId="27859" r:id="rId43" name="Check Box 211">
              <controlPr defaultSize="0" autoFill="0" autoLine="0" autoPict="0">
                <anchor moveWithCells="1">
                  <from>
                    <xdr:col>14</xdr:col>
                    <xdr:colOff>9525</xdr:colOff>
                    <xdr:row>34</xdr:row>
                    <xdr:rowOff>0</xdr:rowOff>
                  </from>
                  <to>
                    <xdr:col>15</xdr:col>
                    <xdr:colOff>9525</xdr:colOff>
                    <xdr:row>35</xdr:row>
                    <xdr:rowOff>19050</xdr:rowOff>
                  </to>
                </anchor>
              </controlPr>
            </control>
          </mc:Choice>
        </mc:AlternateContent>
        <mc:AlternateContent xmlns:mc="http://schemas.openxmlformats.org/markup-compatibility/2006">
          <mc:Choice Requires="x14">
            <control shapeId="27860" r:id="rId44" name="Check Box 212">
              <controlPr defaultSize="0" autoFill="0" autoLine="0" autoPict="0">
                <anchor moveWithCells="1">
                  <from>
                    <xdr:col>1</xdr:col>
                    <xdr:colOff>0</xdr:colOff>
                    <xdr:row>12</xdr:row>
                    <xdr:rowOff>9525</xdr:rowOff>
                  </from>
                  <to>
                    <xdr:col>2</xdr:col>
                    <xdr:colOff>0</xdr:colOff>
                    <xdr:row>13</xdr:row>
                    <xdr:rowOff>19050</xdr:rowOff>
                  </to>
                </anchor>
              </controlPr>
            </control>
          </mc:Choice>
        </mc:AlternateContent>
        <mc:AlternateContent xmlns:mc="http://schemas.openxmlformats.org/markup-compatibility/2006">
          <mc:Choice Requires="x14">
            <control shapeId="27861" r:id="rId45" name="Check Box 213">
              <controlPr defaultSize="0" autoFill="0" autoLine="0" autoPict="0">
                <anchor moveWithCells="1">
                  <from>
                    <xdr:col>7</xdr:col>
                    <xdr:colOff>0</xdr:colOff>
                    <xdr:row>12</xdr:row>
                    <xdr:rowOff>9525</xdr:rowOff>
                  </from>
                  <to>
                    <xdr:col>8</xdr:col>
                    <xdr:colOff>0</xdr:colOff>
                    <xdr:row>13</xdr:row>
                    <xdr:rowOff>19050</xdr:rowOff>
                  </to>
                </anchor>
              </controlPr>
            </control>
          </mc:Choice>
        </mc:AlternateContent>
        <mc:AlternateContent xmlns:mc="http://schemas.openxmlformats.org/markup-compatibility/2006">
          <mc:Choice Requires="x14">
            <control shapeId="27862" r:id="rId46" name="Check Box 214">
              <controlPr defaultSize="0" autoFill="0" autoLine="0" autoPict="0">
                <anchor moveWithCells="1">
                  <from>
                    <xdr:col>13</xdr:col>
                    <xdr:colOff>0</xdr:colOff>
                    <xdr:row>12</xdr:row>
                    <xdr:rowOff>9525</xdr:rowOff>
                  </from>
                  <to>
                    <xdr:col>14</xdr:col>
                    <xdr:colOff>0</xdr:colOff>
                    <xdr:row>13</xdr:row>
                    <xdr:rowOff>28575</xdr:rowOff>
                  </to>
                </anchor>
              </controlPr>
            </control>
          </mc:Choice>
        </mc:AlternateContent>
        <mc:AlternateContent xmlns:mc="http://schemas.openxmlformats.org/markup-compatibility/2006">
          <mc:Choice Requires="x14">
            <control shapeId="27863" r:id="rId47" name="Check Box 215">
              <controlPr defaultSize="0" autoFill="0" autoLine="0" autoPict="0">
                <anchor moveWithCells="1">
                  <from>
                    <xdr:col>19</xdr:col>
                    <xdr:colOff>0</xdr:colOff>
                    <xdr:row>12</xdr:row>
                    <xdr:rowOff>9525</xdr:rowOff>
                  </from>
                  <to>
                    <xdr:col>20</xdr:col>
                    <xdr:colOff>0</xdr:colOff>
                    <xdr:row>13</xdr:row>
                    <xdr:rowOff>28575</xdr:rowOff>
                  </to>
                </anchor>
              </controlPr>
            </control>
          </mc:Choice>
        </mc:AlternateContent>
        <mc:AlternateContent xmlns:mc="http://schemas.openxmlformats.org/markup-compatibility/2006">
          <mc:Choice Requires="x14">
            <control shapeId="27864" r:id="rId48" name="Check Box 216">
              <controlPr defaultSize="0" autoFill="0" autoLine="0" autoPict="0">
                <anchor moveWithCells="1">
                  <from>
                    <xdr:col>1</xdr:col>
                    <xdr:colOff>0</xdr:colOff>
                    <xdr:row>19</xdr:row>
                    <xdr:rowOff>9525</xdr:rowOff>
                  </from>
                  <to>
                    <xdr:col>2</xdr:col>
                    <xdr:colOff>0</xdr:colOff>
                    <xdr:row>20</xdr:row>
                    <xdr:rowOff>28575</xdr:rowOff>
                  </to>
                </anchor>
              </controlPr>
            </control>
          </mc:Choice>
        </mc:AlternateContent>
        <mc:AlternateContent xmlns:mc="http://schemas.openxmlformats.org/markup-compatibility/2006">
          <mc:Choice Requires="x14">
            <control shapeId="27865" r:id="rId49" name="Check Box 217">
              <controlPr defaultSize="0" autoFill="0" autoLine="0" autoPict="0">
                <anchor moveWithCells="1">
                  <from>
                    <xdr:col>6</xdr:col>
                    <xdr:colOff>0</xdr:colOff>
                    <xdr:row>19</xdr:row>
                    <xdr:rowOff>9525</xdr:rowOff>
                  </from>
                  <to>
                    <xdr:col>7</xdr:col>
                    <xdr:colOff>0</xdr:colOff>
                    <xdr:row>20</xdr:row>
                    <xdr:rowOff>28575</xdr:rowOff>
                  </to>
                </anchor>
              </controlPr>
            </control>
          </mc:Choice>
        </mc:AlternateContent>
        <mc:AlternateContent xmlns:mc="http://schemas.openxmlformats.org/markup-compatibility/2006">
          <mc:Choice Requires="x14">
            <control shapeId="27870" r:id="rId50" name="Check Box 222">
              <controlPr defaultSize="0" autoFill="0" autoLine="0" autoPict="0">
                <anchor moveWithCells="1">
                  <from>
                    <xdr:col>23</xdr:col>
                    <xdr:colOff>0</xdr:colOff>
                    <xdr:row>19</xdr:row>
                    <xdr:rowOff>9525</xdr:rowOff>
                  </from>
                  <to>
                    <xdr:col>24</xdr:col>
                    <xdr:colOff>0</xdr:colOff>
                    <xdr:row>20</xdr:row>
                    <xdr:rowOff>28575</xdr:rowOff>
                  </to>
                </anchor>
              </controlPr>
            </control>
          </mc:Choice>
        </mc:AlternateContent>
        <mc:AlternateContent xmlns:mc="http://schemas.openxmlformats.org/markup-compatibility/2006">
          <mc:Choice Requires="x14">
            <control shapeId="27871" r:id="rId51" name="Check Box 223">
              <controlPr defaultSize="0" autoFill="0" autoLine="0" autoPict="0">
                <anchor moveWithCells="1">
                  <from>
                    <xdr:col>27</xdr:col>
                    <xdr:colOff>9525</xdr:colOff>
                    <xdr:row>19</xdr:row>
                    <xdr:rowOff>9525</xdr:rowOff>
                  </from>
                  <to>
                    <xdr:col>28</xdr:col>
                    <xdr:colOff>9525</xdr:colOff>
                    <xdr:row>20</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34358-C6C5-48A8-B51D-F59C5053FAA3}">
  <sheetPr>
    <tabColor rgb="FFFFC000"/>
  </sheetPr>
  <dimension ref="A1:AC375"/>
  <sheetViews>
    <sheetView showZeros="0" view="pageBreakPreview" zoomScale="80" zoomScaleNormal="100" zoomScaleSheetLayoutView="80" workbookViewId="0">
      <selection activeCell="L344" sqref="L344:AA347"/>
    </sheetView>
  </sheetViews>
  <sheetFormatPr defaultRowHeight="13.5"/>
  <cols>
    <col min="1" max="1" width="6.125" customWidth="1"/>
    <col min="2" max="10" width="7.625" customWidth="1"/>
    <col min="11" max="11" width="27.625" customWidth="1"/>
    <col min="12" max="26" width="4.625" customWidth="1"/>
    <col min="27" max="27" width="26.75" customWidth="1"/>
  </cols>
  <sheetData>
    <row r="1" spans="1:27" ht="20.25" customHeight="1">
      <c r="A1" s="585" t="s">
        <v>14</v>
      </c>
      <c r="B1" s="585"/>
      <c r="C1" s="585"/>
      <c r="D1" s="585"/>
      <c r="E1" s="585"/>
      <c r="F1" s="585">
        <f>①!C3</f>
        <v>0</v>
      </c>
      <c r="G1" s="585"/>
      <c r="H1" s="585"/>
      <c r="I1" s="585"/>
      <c r="J1" s="585"/>
      <c r="K1" s="208"/>
      <c r="L1" s="208"/>
      <c r="M1" s="208"/>
      <c r="N1" s="208"/>
      <c r="O1" s="208"/>
      <c r="P1" s="208"/>
      <c r="Q1" s="208"/>
      <c r="R1" s="208"/>
      <c r="S1" s="208"/>
      <c r="T1" s="208"/>
      <c r="U1" s="208"/>
      <c r="V1" s="208"/>
      <c r="W1" s="208"/>
      <c r="X1" s="208"/>
      <c r="Y1" s="208"/>
      <c r="Z1" s="208"/>
      <c r="AA1" s="220"/>
    </row>
    <row r="3" spans="1:27" ht="20.25" customHeight="1">
      <c r="A3" s="586" t="s">
        <v>592</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row>
    <row r="4" spans="1:27" ht="13.5" customHeight="1">
      <c r="A4" s="587" t="s">
        <v>529</v>
      </c>
      <c r="B4" s="588"/>
      <c r="C4" s="588"/>
      <c r="D4" s="588"/>
      <c r="E4" s="588"/>
      <c r="F4" s="588"/>
      <c r="G4" s="588"/>
      <c r="H4" s="588"/>
      <c r="I4" s="588"/>
      <c r="J4" s="588"/>
      <c r="K4" s="588"/>
      <c r="L4" s="588"/>
      <c r="M4" s="588"/>
      <c r="N4" s="588"/>
      <c r="O4" s="588"/>
      <c r="P4" s="588"/>
      <c r="Q4" s="588"/>
      <c r="R4" s="588"/>
      <c r="S4" s="588"/>
      <c r="T4" s="588"/>
      <c r="U4" s="588"/>
      <c r="V4" s="588"/>
      <c r="W4" s="588"/>
      <c r="X4" s="588"/>
      <c r="Y4" s="588"/>
      <c r="Z4" s="588"/>
      <c r="AA4" s="589"/>
    </row>
    <row r="5" spans="1:27" ht="42.75" customHeight="1">
      <c r="A5" s="590"/>
      <c r="B5" s="591"/>
      <c r="C5" s="591"/>
      <c r="D5" s="591"/>
      <c r="E5" s="591"/>
      <c r="F5" s="591"/>
      <c r="G5" s="591"/>
      <c r="H5" s="591"/>
      <c r="I5" s="591"/>
      <c r="J5" s="591"/>
      <c r="K5" s="591"/>
      <c r="L5" s="591"/>
      <c r="M5" s="591"/>
      <c r="N5" s="591"/>
      <c r="O5" s="591"/>
      <c r="P5" s="591"/>
      <c r="Q5" s="591"/>
      <c r="R5" s="591"/>
      <c r="S5" s="591"/>
      <c r="T5" s="591"/>
      <c r="U5" s="591"/>
      <c r="V5" s="591"/>
      <c r="W5" s="591"/>
      <c r="X5" s="591"/>
      <c r="Y5" s="591"/>
      <c r="Z5" s="591"/>
      <c r="AA5" s="592"/>
    </row>
    <row r="6" spans="1:27" ht="32.1" customHeight="1">
      <c r="A6" s="266" t="s">
        <v>530</v>
      </c>
      <c r="B6" s="266"/>
      <c r="C6" s="266"/>
      <c r="D6" s="266"/>
      <c r="E6" s="275"/>
      <c r="F6" s="275"/>
      <c r="G6" s="275"/>
      <c r="H6" s="275"/>
      <c r="I6" s="275"/>
      <c r="J6" s="275"/>
      <c r="K6" s="276"/>
      <c r="L6" s="593" t="s">
        <v>591</v>
      </c>
      <c r="M6" s="594"/>
      <c r="N6" s="594"/>
      <c r="O6" s="594"/>
      <c r="P6" s="594"/>
      <c r="Q6" s="594"/>
      <c r="R6" s="594"/>
      <c r="S6" s="594"/>
      <c r="T6" s="594"/>
      <c r="U6" s="594"/>
      <c r="V6" s="594"/>
      <c r="W6" s="594"/>
      <c r="X6" s="594"/>
      <c r="Y6" s="594"/>
      <c r="Z6" s="595"/>
      <c r="AA6" s="210" t="s">
        <v>510</v>
      </c>
    </row>
    <row r="7" spans="1:27" ht="15" customHeight="1">
      <c r="A7" s="277"/>
      <c r="B7" s="277"/>
      <c r="C7" s="277"/>
      <c r="D7" s="277"/>
      <c r="E7" s="277"/>
      <c r="F7" s="277"/>
      <c r="G7" s="277"/>
      <c r="H7" s="277"/>
      <c r="I7" s="277"/>
      <c r="J7" s="277"/>
      <c r="K7" s="279" t="s">
        <v>527</v>
      </c>
      <c r="L7" s="596"/>
      <c r="M7" s="597"/>
      <c r="N7" s="598"/>
      <c r="O7" s="596"/>
      <c r="P7" s="597"/>
      <c r="Q7" s="598"/>
      <c r="R7" s="596"/>
      <c r="S7" s="597"/>
      <c r="T7" s="598"/>
      <c r="U7" s="596"/>
      <c r="V7" s="597"/>
      <c r="W7" s="598"/>
      <c r="X7" s="596"/>
      <c r="Y7" s="597"/>
      <c r="Z7" s="598"/>
      <c r="AA7" s="583"/>
    </row>
    <row r="8" spans="1:27" ht="15" customHeight="1">
      <c r="A8" s="277"/>
      <c r="B8" s="277"/>
      <c r="C8" s="277"/>
      <c r="D8" s="277"/>
      <c r="E8" s="277"/>
      <c r="F8" s="277"/>
      <c r="G8" s="277"/>
      <c r="H8" s="277"/>
      <c r="I8" s="277"/>
      <c r="J8" s="277"/>
      <c r="K8" s="279"/>
      <c r="L8" s="270" t="s">
        <v>520</v>
      </c>
      <c r="M8" s="267" t="s">
        <v>521</v>
      </c>
      <c r="N8" s="268" t="s">
        <v>522</v>
      </c>
      <c r="O8" s="270" t="s">
        <v>520</v>
      </c>
      <c r="P8" s="267" t="s">
        <v>521</v>
      </c>
      <c r="Q8" s="268" t="s">
        <v>522</v>
      </c>
      <c r="R8" s="270" t="s">
        <v>520</v>
      </c>
      <c r="S8" s="267" t="s">
        <v>521</v>
      </c>
      <c r="T8" s="268" t="s">
        <v>522</v>
      </c>
      <c r="U8" s="270" t="s">
        <v>520</v>
      </c>
      <c r="V8" s="267" t="s">
        <v>521</v>
      </c>
      <c r="W8" s="268" t="s">
        <v>522</v>
      </c>
      <c r="X8" s="270" t="s">
        <v>520</v>
      </c>
      <c r="Y8" s="267" t="s">
        <v>521</v>
      </c>
      <c r="Z8" s="268" t="s">
        <v>522</v>
      </c>
      <c r="AA8" s="599"/>
    </row>
    <row r="9" spans="1:27" ht="15" customHeight="1">
      <c r="A9" s="277"/>
      <c r="B9" s="277"/>
      <c r="C9" s="277"/>
      <c r="D9" s="277"/>
      <c r="E9" s="277"/>
      <c r="F9" s="277"/>
      <c r="G9" s="277"/>
      <c r="H9" s="277"/>
      <c r="I9" s="277"/>
      <c r="J9" s="277"/>
      <c r="K9" s="281" t="s">
        <v>528</v>
      </c>
      <c r="L9" s="209">
        <f>SUM(L41+L88+L135+L182+L229+L276+L323+L370)</f>
        <v>0</v>
      </c>
      <c r="M9" s="209">
        <f t="shared" ref="M9:Z9" si="0">SUM(M41+M88+M135+M182+M229+M276+M323+M370)</f>
        <v>0</v>
      </c>
      <c r="N9" s="209">
        <f t="shared" si="0"/>
        <v>0</v>
      </c>
      <c r="O9" s="209">
        <f t="shared" si="0"/>
        <v>0</v>
      </c>
      <c r="P9" s="209">
        <f t="shared" si="0"/>
        <v>0</v>
      </c>
      <c r="Q9" s="209">
        <f t="shared" si="0"/>
        <v>0</v>
      </c>
      <c r="R9" s="209">
        <f t="shared" si="0"/>
        <v>0</v>
      </c>
      <c r="S9" s="209">
        <f t="shared" si="0"/>
        <v>0</v>
      </c>
      <c r="T9" s="209">
        <f t="shared" si="0"/>
        <v>0</v>
      </c>
      <c r="U9" s="209">
        <f t="shared" si="0"/>
        <v>0</v>
      </c>
      <c r="V9" s="209">
        <f t="shared" si="0"/>
        <v>0</v>
      </c>
      <c r="W9" s="209">
        <f t="shared" si="0"/>
        <v>0</v>
      </c>
      <c r="X9" s="209">
        <f t="shared" si="0"/>
        <v>0</v>
      </c>
      <c r="Y9" s="209">
        <f t="shared" si="0"/>
        <v>0</v>
      </c>
      <c r="Z9" s="209">
        <f t="shared" si="0"/>
        <v>0</v>
      </c>
      <c r="AA9" s="599"/>
    </row>
    <row r="10" spans="1:27" ht="15" customHeight="1">
      <c r="A10" s="277"/>
      <c r="B10" s="277"/>
      <c r="C10" s="277"/>
      <c r="D10" s="277"/>
      <c r="E10" s="277"/>
      <c r="F10" s="277"/>
      <c r="G10" s="277"/>
      <c r="H10" s="277"/>
      <c r="I10" s="277"/>
      <c r="J10" s="277"/>
      <c r="K10" s="279" t="s">
        <v>547</v>
      </c>
      <c r="L10" s="282">
        <f>SUM(L42+L89+L136+L183+L230+L277+L324+L371)</f>
        <v>0</v>
      </c>
      <c r="M10" s="282">
        <f t="shared" ref="M10:Z10" si="1">SUM(M42+M89+M136+M183+M230+M277+M324+M371)</f>
        <v>0</v>
      </c>
      <c r="N10" s="282">
        <f t="shared" si="1"/>
        <v>0</v>
      </c>
      <c r="O10" s="282">
        <f t="shared" si="1"/>
        <v>0</v>
      </c>
      <c r="P10" s="282">
        <f t="shared" si="1"/>
        <v>0</v>
      </c>
      <c r="Q10" s="282">
        <f t="shared" si="1"/>
        <v>0</v>
      </c>
      <c r="R10" s="282">
        <f t="shared" si="1"/>
        <v>0</v>
      </c>
      <c r="S10" s="282">
        <f t="shared" si="1"/>
        <v>0</v>
      </c>
      <c r="T10" s="282">
        <f t="shared" si="1"/>
        <v>0</v>
      </c>
      <c r="U10" s="282">
        <f t="shared" si="1"/>
        <v>0</v>
      </c>
      <c r="V10" s="282">
        <f t="shared" si="1"/>
        <v>0</v>
      </c>
      <c r="W10" s="282">
        <f t="shared" si="1"/>
        <v>0</v>
      </c>
      <c r="X10" s="282">
        <f t="shared" si="1"/>
        <v>0</v>
      </c>
      <c r="Y10" s="282">
        <f t="shared" si="1"/>
        <v>0</v>
      </c>
      <c r="Z10" s="282">
        <f t="shared" si="1"/>
        <v>0</v>
      </c>
      <c r="AA10" s="599"/>
    </row>
    <row r="11" spans="1:27" ht="15" customHeight="1">
      <c r="A11" s="277"/>
      <c r="B11" s="277"/>
      <c r="C11" s="277"/>
      <c r="D11" s="277"/>
      <c r="E11" s="277"/>
      <c r="F11" s="277"/>
      <c r="G11" s="277"/>
      <c r="H11" s="277"/>
      <c r="I11" s="277"/>
      <c r="J11" s="277"/>
      <c r="K11" s="279" t="s">
        <v>548</v>
      </c>
      <c r="L11" s="282">
        <f>SUM(L43+L90+L137+L184+L231+L278+L325+L372)</f>
        <v>0</v>
      </c>
      <c r="M11" s="282">
        <f t="shared" ref="M11:Z11" si="2">SUM(M43+M90+M137+M184+M231+M278+M325+M372)</f>
        <v>0</v>
      </c>
      <c r="N11" s="282">
        <f t="shared" si="2"/>
        <v>0</v>
      </c>
      <c r="O11" s="282">
        <f t="shared" si="2"/>
        <v>0</v>
      </c>
      <c r="P11" s="282">
        <f t="shared" si="2"/>
        <v>0</v>
      </c>
      <c r="Q11" s="282">
        <f t="shared" si="2"/>
        <v>0</v>
      </c>
      <c r="R11" s="282">
        <f t="shared" si="2"/>
        <v>0</v>
      </c>
      <c r="S11" s="282">
        <f t="shared" si="2"/>
        <v>0</v>
      </c>
      <c r="T11" s="282">
        <f t="shared" si="2"/>
        <v>0</v>
      </c>
      <c r="U11" s="282">
        <f t="shared" si="2"/>
        <v>0</v>
      </c>
      <c r="V11" s="282">
        <f t="shared" si="2"/>
        <v>0</v>
      </c>
      <c r="W11" s="282">
        <f t="shared" si="2"/>
        <v>0</v>
      </c>
      <c r="X11" s="282">
        <f t="shared" si="2"/>
        <v>0</v>
      </c>
      <c r="Y11" s="282">
        <f t="shared" si="2"/>
        <v>0</v>
      </c>
      <c r="Z11" s="282">
        <f t="shared" si="2"/>
        <v>0</v>
      </c>
      <c r="AA11" s="599"/>
    </row>
    <row r="12" spans="1:27" ht="15" customHeight="1">
      <c r="A12" s="277"/>
      <c r="B12" s="277"/>
      <c r="C12" s="277"/>
      <c r="D12" s="277"/>
      <c r="E12" s="277"/>
      <c r="F12" s="277"/>
      <c r="G12" s="277"/>
      <c r="H12" s="277"/>
      <c r="I12" s="277"/>
      <c r="J12" s="277"/>
      <c r="K12" s="279" t="s">
        <v>549</v>
      </c>
      <c r="L12" s="283">
        <f>SUM(L44+L138+L91+L185+L232+L279+L326+L373)</f>
        <v>0</v>
      </c>
      <c r="M12" s="283">
        <f t="shared" ref="M12:Z12" si="3">SUM(M44+M138+M91+M185+M232+M279+M326+M373)</f>
        <v>0</v>
      </c>
      <c r="N12" s="283">
        <f t="shared" si="3"/>
        <v>0</v>
      </c>
      <c r="O12" s="283">
        <f t="shared" si="3"/>
        <v>0</v>
      </c>
      <c r="P12" s="283">
        <f t="shared" si="3"/>
        <v>0</v>
      </c>
      <c r="Q12" s="283">
        <f t="shared" si="3"/>
        <v>0</v>
      </c>
      <c r="R12" s="283">
        <f t="shared" si="3"/>
        <v>0</v>
      </c>
      <c r="S12" s="283">
        <f t="shared" si="3"/>
        <v>0</v>
      </c>
      <c r="T12" s="283">
        <f t="shared" si="3"/>
        <v>0</v>
      </c>
      <c r="U12" s="283">
        <f t="shared" si="3"/>
        <v>0</v>
      </c>
      <c r="V12" s="283">
        <f t="shared" si="3"/>
        <v>0</v>
      </c>
      <c r="W12" s="283">
        <f t="shared" si="3"/>
        <v>0</v>
      </c>
      <c r="X12" s="283">
        <f t="shared" si="3"/>
        <v>0</v>
      </c>
      <c r="Y12" s="283">
        <f t="shared" si="3"/>
        <v>0</v>
      </c>
      <c r="Z12" s="293">
        <f t="shared" si="3"/>
        <v>0</v>
      </c>
      <c r="AA12" s="600"/>
    </row>
    <row r="13" spans="1:27" ht="15" customHeight="1">
      <c r="A13" s="583" t="s">
        <v>400</v>
      </c>
      <c r="B13" s="602" t="s">
        <v>401</v>
      </c>
      <c r="C13" s="603"/>
      <c r="D13" s="603"/>
      <c r="E13" s="604"/>
      <c r="F13" s="602" t="s">
        <v>175</v>
      </c>
      <c r="G13" s="604"/>
      <c r="H13" s="583" t="s">
        <v>176</v>
      </c>
      <c r="I13" s="581" t="s">
        <v>177</v>
      </c>
      <c r="J13" s="581" t="s">
        <v>402</v>
      </c>
      <c r="K13" s="583" t="s">
        <v>531</v>
      </c>
      <c r="L13" s="288"/>
      <c r="M13" s="286"/>
      <c r="N13" s="286"/>
      <c r="O13" s="285"/>
      <c r="P13" s="286"/>
      <c r="Q13" s="286"/>
      <c r="R13" s="285"/>
      <c r="S13" s="286"/>
      <c r="T13" s="286"/>
      <c r="U13" s="285"/>
      <c r="V13" s="286"/>
      <c r="W13" s="286"/>
      <c r="X13" s="285"/>
      <c r="Y13" s="286"/>
      <c r="Z13" s="289"/>
      <c r="AA13" s="600"/>
    </row>
    <row r="14" spans="1:27" ht="15" customHeight="1">
      <c r="A14" s="584"/>
      <c r="B14" s="605"/>
      <c r="C14" s="606"/>
      <c r="D14" s="606"/>
      <c r="E14" s="601"/>
      <c r="F14" s="605"/>
      <c r="G14" s="601"/>
      <c r="H14" s="584"/>
      <c r="I14" s="582"/>
      <c r="J14" s="582"/>
      <c r="K14" s="584"/>
      <c r="L14" s="290"/>
      <c r="M14" s="291"/>
      <c r="N14" s="291"/>
      <c r="O14" s="291"/>
      <c r="P14" s="291"/>
      <c r="Q14" s="291"/>
      <c r="R14" s="291"/>
      <c r="S14" s="291"/>
      <c r="T14" s="291"/>
      <c r="U14" s="291"/>
      <c r="V14" s="291"/>
      <c r="W14" s="291"/>
      <c r="X14" s="291"/>
      <c r="Y14" s="291"/>
      <c r="Z14" s="292"/>
      <c r="AA14" s="601"/>
    </row>
    <row r="15" spans="1:27" ht="25.15" customHeight="1">
      <c r="A15" s="212">
        <v>1</v>
      </c>
      <c r="B15" s="577"/>
      <c r="C15" s="578"/>
      <c r="D15" s="578"/>
      <c r="E15" s="579"/>
      <c r="F15" s="211" t="s">
        <v>178</v>
      </c>
      <c r="G15" s="213" t="s">
        <v>179</v>
      </c>
      <c r="H15" s="212"/>
      <c r="I15" s="212"/>
      <c r="J15" s="210"/>
      <c r="K15" s="215" t="s">
        <v>403</v>
      </c>
      <c r="L15" s="280"/>
      <c r="M15" s="280"/>
      <c r="N15" s="280"/>
      <c r="O15" s="280"/>
      <c r="P15" s="280"/>
      <c r="Q15" s="280"/>
      <c r="R15" s="280"/>
      <c r="S15" s="280"/>
      <c r="T15" s="280"/>
      <c r="U15" s="280"/>
      <c r="V15" s="280"/>
      <c r="W15" s="280"/>
      <c r="X15" s="280"/>
      <c r="Y15" s="280"/>
      <c r="Z15" s="280"/>
      <c r="AA15" s="212"/>
    </row>
    <row r="16" spans="1:27" ht="25.15" customHeight="1">
      <c r="A16" s="212">
        <v>2</v>
      </c>
      <c r="B16" s="577"/>
      <c r="C16" s="578"/>
      <c r="D16" s="578"/>
      <c r="E16" s="579"/>
      <c r="F16" s="211" t="s">
        <v>178</v>
      </c>
      <c r="G16" s="213" t="s">
        <v>179</v>
      </c>
      <c r="H16" s="212"/>
      <c r="I16" s="212"/>
      <c r="J16" s="210"/>
      <c r="K16" s="215" t="s">
        <v>403</v>
      </c>
      <c r="L16" s="214"/>
      <c r="M16" s="214"/>
      <c r="N16" s="214"/>
      <c r="O16" s="214"/>
      <c r="P16" s="214"/>
      <c r="Q16" s="214"/>
      <c r="R16" s="214"/>
      <c r="S16" s="214"/>
      <c r="T16" s="214"/>
      <c r="U16" s="214"/>
      <c r="V16" s="214"/>
      <c r="W16" s="214"/>
      <c r="X16" s="214"/>
      <c r="Y16" s="214"/>
      <c r="Z16" s="214"/>
      <c r="AA16" s="212"/>
    </row>
    <row r="17" spans="1:27" ht="25.15" customHeight="1">
      <c r="A17" s="212">
        <v>3</v>
      </c>
      <c r="B17" s="577"/>
      <c r="C17" s="578"/>
      <c r="D17" s="578"/>
      <c r="E17" s="579"/>
      <c r="F17" s="211" t="s">
        <v>178</v>
      </c>
      <c r="G17" s="213" t="s">
        <v>179</v>
      </c>
      <c r="H17" s="212"/>
      <c r="I17" s="212"/>
      <c r="J17" s="210"/>
      <c r="K17" s="215" t="s">
        <v>403</v>
      </c>
      <c r="L17" s="214"/>
      <c r="M17" s="214"/>
      <c r="N17" s="214"/>
      <c r="O17" s="214"/>
      <c r="P17" s="214"/>
      <c r="Q17" s="214"/>
      <c r="R17" s="214"/>
      <c r="S17" s="214"/>
      <c r="T17" s="214"/>
      <c r="U17" s="214"/>
      <c r="V17" s="214"/>
      <c r="W17" s="214"/>
      <c r="X17" s="214"/>
      <c r="Y17" s="214"/>
      <c r="Z17" s="214"/>
      <c r="AA17" s="212"/>
    </row>
    <row r="18" spans="1:27" ht="25.15" customHeight="1">
      <c r="A18" s="212">
        <v>4</v>
      </c>
      <c r="B18" s="577"/>
      <c r="C18" s="578"/>
      <c r="D18" s="578"/>
      <c r="E18" s="579"/>
      <c r="F18" s="211" t="s">
        <v>178</v>
      </c>
      <c r="G18" s="213" t="s">
        <v>179</v>
      </c>
      <c r="H18" s="212"/>
      <c r="I18" s="212"/>
      <c r="J18" s="210"/>
      <c r="K18" s="215" t="s">
        <v>403</v>
      </c>
      <c r="L18" s="214"/>
      <c r="M18" s="214"/>
      <c r="N18" s="214"/>
      <c r="O18" s="214"/>
      <c r="P18" s="214"/>
      <c r="Q18" s="214"/>
      <c r="R18" s="214"/>
      <c r="S18" s="214"/>
      <c r="T18" s="214"/>
      <c r="U18" s="214"/>
      <c r="V18" s="214"/>
      <c r="W18" s="214"/>
      <c r="X18" s="214"/>
      <c r="Y18" s="214"/>
      <c r="Z18" s="214"/>
      <c r="AA18" s="212"/>
    </row>
    <row r="19" spans="1:27" ht="25.15" customHeight="1">
      <c r="A19" s="212">
        <v>5</v>
      </c>
      <c r="B19" s="577"/>
      <c r="C19" s="578"/>
      <c r="D19" s="578"/>
      <c r="E19" s="579"/>
      <c r="F19" s="211" t="s">
        <v>178</v>
      </c>
      <c r="G19" s="213" t="s">
        <v>179</v>
      </c>
      <c r="H19" s="212"/>
      <c r="I19" s="212"/>
      <c r="J19" s="210"/>
      <c r="K19" s="215" t="s">
        <v>403</v>
      </c>
      <c r="L19" s="214"/>
      <c r="M19" s="214"/>
      <c r="N19" s="214"/>
      <c r="O19" s="214"/>
      <c r="P19" s="214"/>
      <c r="Q19" s="214"/>
      <c r="R19" s="214"/>
      <c r="S19" s="214"/>
      <c r="T19" s="214"/>
      <c r="U19" s="214"/>
      <c r="V19" s="214"/>
      <c r="W19" s="214"/>
      <c r="X19" s="214"/>
      <c r="Y19" s="214"/>
      <c r="Z19" s="214"/>
      <c r="AA19" s="212"/>
    </row>
    <row r="20" spans="1:27" ht="25.15" customHeight="1">
      <c r="A20" s="212">
        <v>6</v>
      </c>
      <c r="B20" s="577"/>
      <c r="C20" s="578"/>
      <c r="D20" s="578"/>
      <c r="E20" s="579"/>
      <c r="F20" s="211" t="s">
        <v>178</v>
      </c>
      <c r="G20" s="213" t="s">
        <v>179</v>
      </c>
      <c r="H20" s="212"/>
      <c r="I20" s="212"/>
      <c r="J20" s="210"/>
      <c r="K20" s="215" t="s">
        <v>403</v>
      </c>
      <c r="L20" s="214"/>
      <c r="M20" s="214"/>
      <c r="N20" s="214"/>
      <c r="O20" s="214"/>
      <c r="P20" s="214"/>
      <c r="Q20" s="214"/>
      <c r="R20" s="214"/>
      <c r="S20" s="214"/>
      <c r="T20" s="214"/>
      <c r="U20" s="214"/>
      <c r="V20" s="214"/>
      <c r="W20" s="214"/>
      <c r="X20" s="214"/>
      <c r="Y20" s="214"/>
      <c r="Z20" s="214"/>
      <c r="AA20" s="212"/>
    </row>
    <row r="21" spans="1:27" ht="25.15" customHeight="1">
      <c r="A21" s="212">
        <v>7</v>
      </c>
      <c r="B21" s="577"/>
      <c r="C21" s="578"/>
      <c r="D21" s="578"/>
      <c r="E21" s="579"/>
      <c r="F21" s="211" t="s">
        <v>178</v>
      </c>
      <c r="G21" s="213" t="s">
        <v>179</v>
      </c>
      <c r="H21" s="212"/>
      <c r="I21" s="212"/>
      <c r="J21" s="210"/>
      <c r="K21" s="215" t="s">
        <v>403</v>
      </c>
      <c r="L21" s="214"/>
      <c r="M21" s="214"/>
      <c r="N21" s="214"/>
      <c r="O21" s="214"/>
      <c r="P21" s="214"/>
      <c r="Q21" s="214"/>
      <c r="R21" s="214"/>
      <c r="S21" s="214"/>
      <c r="T21" s="214"/>
      <c r="U21" s="214"/>
      <c r="V21" s="214"/>
      <c r="W21" s="214"/>
      <c r="X21" s="214"/>
      <c r="Y21" s="214"/>
      <c r="Z21" s="214"/>
      <c r="AA21" s="212"/>
    </row>
    <row r="22" spans="1:27" ht="25.15" customHeight="1">
      <c r="A22" s="212">
        <v>8</v>
      </c>
      <c r="B22" s="577"/>
      <c r="C22" s="578"/>
      <c r="D22" s="578"/>
      <c r="E22" s="579"/>
      <c r="F22" s="211" t="s">
        <v>178</v>
      </c>
      <c r="G22" s="213" t="s">
        <v>179</v>
      </c>
      <c r="H22" s="212"/>
      <c r="I22" s="212"/>
      <c r="J22" s="210"/>
      <c r="K22" s="215" t="s">
        <v>403</v>
      </c>
      <c r="L22" s="214"/>
      <c r="M22" s="214"/>
      <c r="N22" s="214"/>
      <c r="O22" s="214"/>
      <c r="P22" s="214"/>
      <c r="Q22" s="214"/>
      <c r="R22" s="214"/>
      <c r="S22" s="214"/>
      <c r="T22" s="214"/>
      <c r="U22" s="214"/>
      <c r="V22" s="214"/>
      <c r="W22" s="214"/>
      <c r="X22" s="214"/>
      <c r="Y22" s="214"/>
      <c r="Z22" s="214"/>
      <c r="AA22" s="212"/>
    </row>
    <row r="23" spans="1:27" ht="25.15" customHeight="1">
      <c r="A23" s="212">
        <v>9</v>
      </c>
      <c r="B23" s="577"/>
      <c r="C23" s="578"/>
      <c r="D23" s="578"/>
      <c r="E23" s="579"/>
      <c r="F23" s="211" t="s">
        <v>178</v>
      </c>
      <c r="G23" s="213" t="s">
        <v>179</v>
      </c>
      <c r="H23" s="212"/>
      <c r="I23" s="212"/>
      <c r="J23" s="210"/>
      <c r="K23" s="215" t="s">
        <v>403</v>
      </c>
      <c r="L23" s="214"/>
      <c r="M23" s="214"/>
      <c r="N23" s="214"/>
      <c r="O23" s="214"/>
      <c r="P23" s="214"/>
      <c r="Q23" s="214"/>
      <c r="R23" s="214"/>
      <c r="S23" s="214"/>
      <c r="T23" s="214"/>
      <c r="U23" s="214"/>
      <c r="V23" s="214"/>
      <c r="W23" s="214"/>
      <c r="X23" s="214"/>
      <c r="Y23" s="214"/>
      <c r="Z23" s="214"/>
      <c r="AA23" s="212"/>
    </row>
    <row r="24" spans="1:27" ht="25.15" customHeight="1">
      <c r="A24" s="212">
        <v>10</v>
      </c>
      <c r="B24" s="577"/>
      <c r="C24" s="578"/>
      <c r="D24" s="578"/>
      <c r="E24" s="579"/>
      <c r="F24" s="211" t="s">
        <v>178</v>
      </c>
      <c r="G24" s="213" t="s">
        <v>179</v>
      </c>
      <c r="H24" s="212"/>
      <c r="I24" s="212"/>
      <c r="J24" s="210"/>
      <c r="K24" s="215" t="s">
        <v>403</v>
      </c>
      <c r="L24" s="214"/>
      <c r="M24" s="214"/>
      <c r="N24" s="214"/>
      <c r="O24" s="214"/>
      <c r="P24" s="214"/>
      <c r="Q24" s="214"/>
      <c r="R24" s="214"/>
      <c r="S24" s="214"/>
      <c r="T24" s="214"/>
      <c r="U24" s="214"/>
      <c r="V24" s="214"/>
      <c r="W24" s="214"/>
      <c r="X24" s="214"/>
      <c r="Y24" s="214"/>
      <c r="Z24" s="214"/>
      <c r="AA24" s="212"/>
    </row>
    <row r="25" spans="1:27" ht="25.15" customHeight="1">
      <c r="A25" s="212">
        <v>11</v>
      </c>
      <c r="B25" s="577"/>
      <c r="C25" s="578"/>
      <c r="D25" s="578"/>
      <c r="E25" s="579"/>
      <c r="F25" s="211" t="s">
        <v>178</v>
      </c>
      <c r="G25" s="213" t="s">
        <v>179</v>
      </c>
      <c r="H25" s="212"/>
      <c r="I25" s="212"/>
      <c r="J25" s="210"/>
      <c r="K25" s="215" t="s">
        <v>403</v>
      </c>
      <c r="L25" s="214"/>
      <c r="M25" s="214"/>
      <c r="N25" s="214"/>
      <c r="O25" s="214"/>
      <c r="P25" s="214"/>
      <c r="Q25" s="214"/>
      <c r="R25" s="214"/>
      <c r="S25" s="214"/>
      <c r="T25" s="214"/>
      <c r="U25" s="214"/>
      <c r="V25" s="214"/>
      <c r="W25" s="214"/>
      <c r="X25" s="214"/>
      <c r="Y25" s="214"/>
      <c r="Z25" s="214"/>
      <c r="AA25" s="212"/>
    </row>
    <row r="26" spans="1:27" ht="25.15" customHeight="1">
      <c r="A26" s="212">
        <v>12</v>
      </c>
      <c r="B26" s="577"/>
      <c r="C26" s="578"/>
      <c r="D26" s="578"/>
      <c r="E26" s="579"/>
      <c r="F26" s="211" t="s">
        <v>178</v>
      </c>
      <c r="G26" s="213" t="s">
        <v>179</v>
      </c>
      <c r="H26" s="212"/>
      <c r="I26" s="212"/>
      <c r="J26" s="210"/>
      <c r="K26" s="215" t="s">
        <v>403</v>
      </c>
      <c r="L26" s="214"/>
      <c r="M26" s="214"/>
      <c r="N26" s="214"/>
      <c r="O26" s="214"/>
      <c r="P26" s="214"/>
      <c r="Q26" s="214"/>
      <c r="R26" s="214"/>
      <c r="S26" s="214"/>
      <c r="T26" s="214"/>
      <c r="U26" s="214"/>
      <c r="V26" s="214"/>
      <c r="W26" s="214"/>
      <c r="X26" s="214"/>
      <c r="Y26" s="214"/>
      <c r="Z26" s="214"/>
      <c r="AA26" s="212"/>
    </row>
    <row r="27" spans="1:27" ht="25.15" customHeight="1">
      <c r="A27" s="212">
        <v>13</v>
      </c>
      <c r="B27" s="577"/>
      <c r="C27" s="578"/>
      <c r="D27" s="578"/>
      <c r="E27" s="579"/>
      <c r="F27" s="211" t="s">
        <v>178</v>
      </c>
      <c r="G27" s="213" t="s">
        <v>179</v>
      </c>
      <c r="H27" s="212"/>
      <c r="I27" s="212"/>
      <c r="J27" s="210"/>
      <c r="K27" s="215" t="s">
        <v>403</v>
      </c>
      <c r="L27" s="214"/>
      <c r="M27" s="214"/>
      <c r="N27" s="214"/>
      <c r="O27" s="214"/>
      <c r="P27" s="214"/>
      <c r="Q27" s="214"/>
      <c r="R27" s="214"/>
      <c r="S27" s="214"/>
      <c r="T27" s="214"/>
      <c r="U27" s="214"/>
      <c r="V27" s="214"/>
      <c r="W27" s="214"/>
      <c r="X27" s="214"/>
      <c r="Y27" s="214"/>
      <c r="Z27" s="214"/>
      <c r="AA27" s="212"/>
    </row>
    <row r="28" spans="1:27" ht="25.15" customHeight="1">
      <c r="A28" s="212">
        <v>14</v>
      </c>
      <c r="B28" s="577"/>
      <c r="C28" s="578"/>
      <c r="D28" s="578"/>
      <c r="E28" s="579"/>
      <c r="F28" s="211" t="s">
        <v>178</v>
      </c>
      <c r="G28" s="213" t="s">
        <v>179</v>
      </c>
      <c r="H28" s="212"/>
      <c r="I28" s="212"/>
      <c r="J28" s="210"/>
      <c r="K28" s="215" t="s">
        <v>403</v>
      </c>
      <c r="L28" s="214"/>
      <c r="M28" s="214"/>
      <c r="N28" s="214"/>
      <c r="O28" s="214"/>
      <c r="P28" s="214"/>
      <c r="Q28" s="214"/>
      <c r="R28" s="214"/>
      <c r="S28" s="214"/>
      <c r="T28" s="214"/>
      <c r="U28" s="214"/>
      <c r="V28" s="214"/>
      <c r="W28" s="214"/>
      <c r="X28" s="214"/>
      <c r="Y28" s="214"/>
      <c r="Z28" s="214"/>
      <c r="AA28" s="212"/>
    </row>
    <row r="29" spans="1:27" ht="25.15" customHeight="1">
      <c r="A29" s="212">
        <v>15</v>
      </c>
      <c r="B29" s="577"/>
      <c r="C29" s="578"/>
      <c r="D29" s="578"/>
      <c r="E29" s="579"/>
      <c r="F29" s="211" t="s">
        <v>178</v>
      </c>
      <c r="G29" s="213" t="s">
        <v>179</v>
      </c>
      <c r="H29" s="212"/>
      <c r="I29" s="212"/>
      <c r="J29" s="210"/>
      <c r="K29" s="215" t="s">
        <v>403</v>
      </c>
      <c r="L29" s="214"/>
      <c r="M29" s="214"/>
      <c r="N29" s="214"/>
      <c r="O29" s="214"/>
      <c r="P29" s="214"/>
      <c r="Q29" s="214"/>
      <c r="R29" s="214"/>
      <c r="S29" s="214"/>
      <c r="T29" s="214"/>
      <c r="U29" s="214"/>
      <c r="V29" s="214"/>
      <c r="W29" s="214"/>
      <c r="X29" s="214"/>
      <c r="Y29" s="214"/>
      <c r="Z29" s="214"/>
      <c r="AA29" s="212"/>
    </row>
    <row r="30" spans="1:27" ht="25.15" customHeight="1">
      <c r="A30" s="212">
        <v>16</v>
      </c>
      <c r="B30" s="577"/>
      <c r="C30" s="578"/>
      <c r="D30" s="578"/>
      <c r="E30" s="579"/>
      <c r="F30" s="211" t="s">
        <v>178</v>
      </c>
      <c r="G30" s="213" t="s">
        <v>179</v>
      </c>
      <c r="H30" s="212"/>
      <c r="I30" s="212"/>
      <c r="J30" s="210"/>
      <c r="K30" s="215" t="s">
        <v>403</v>
      </c>
      <c r="L30" s="214"/>
      <c r="M30" s="214"/>
      <c r="N30" s="214"/>
      <c r="O30" s="214"/>
      <c r="P30" s="214"/>
      <c r="Q30" s="214"/>
      <c r="R30" s="214"/>
      <c r="S30" s="214"/>
      <c r="T30" s="214"/>
      <c r="U30" s="214"/>
      <c r="V30" s="214"/>
      <c r="W30" s="214"/>
      <c r="X30" s="214"/>
      <c r="Y30" s="214"/>
      <c r="Z30" s="214"/>
      <c r="AA30" s="212"/>
    </row>
    <row r="31" spans="1:27" ht="25.15" customHeight="1">
      <c r="A31" s="212">
        <v>17</v>
      </c>
      <c r="B31" s="577"/>
      <c r="C31" s="578"/>
      <c r="D31" s="578"/>
      <c r="E31" s="579"/>
      <c r="F31" s="211" t="s">
        <v>178</v>
      </c>
      <c r="G31" s="213" t="s">
        <v>179</v>
      </c>
      <c r="H31" s="212"/>
      <c r="I31" s="212"/>
      <c r="J31" s="210"/>
      <c r="K31" s="215" t="s">
        <v>403</v>
      </c>
      <c r="L31" s="214"/>
      <c r="M31" s="214"/>
      <c r="N31" s="214"/>
      <c r="O31" s="214"/>
      <c r="P31" s="214"/>
      <c r="Q31" s="214"/>
      <c r="R31" s="214"/>
      <c r="S31" s="214"/>
      <c r="T31" s="214"/>
      <c r="U31" s="214"/>
      <c r="V31" s="214"/>
      <c r="W31" s="214"/>
      <c r="X31" s="214"/>
      <c r="Y31" s="214"/>
      <c r="Z31" s="214"/>
      <c r="AA31" s="212"/>
    </row>
    <row r="32" spans="1:27" ht="25.15" customHeight="1">
      <c r="A32" s="212">
        <v>18</v>
      </c>
      <c r="B32" s="577"/>
      <c r="C32" s="578"/>
      <c r="D32" s="578"/>
      <c r="E32" s="579"/>
      <c r="F32" s="211" t="s">
        <v>178</v>
      </c>
      <c r="G32" s="213" t="s">
        <v>179</v>
      </c>
      <c r="H32" s="212"/>
      <c r="I32" s="212"/>
      <c r="J32" s="210"/>
      <c r="K32" s="215" t="s">
        <v>403</v>
      </c>
      <c r="L32" s="214"/>
      <c r="M32" s="214"/>
      <c r="N32" s="214"/>
      <c r="O32" s="214"/>
      <c r="P32" s="214"/>
      <c r="Q32" s="214"/>
      <c r="R32" s="214"/>
      <c r="S32" s="214"/>
      <c r="T32" s="214"/>
      <c r="U32" s="214"/>
      <c r="V32" s="214"/>
      <c r="W32" s="214"/>
      <c r="X32" s="214"/>
      <c r="Y32" s="214"/>
      <c r="Z32" s="214"/>
      <c r="AA32" s="212"/>
    </row>
    <row r="33" spans="1:27" ht="25.15" customHeight="1">
      <c r="A33" s="212">
        <v>19</v>
      </c>
      <c r="B33" s="577"/>
      <c r="C33" s="578"/>
      <c r="D33" s="578"/>
      <c r="E33" s="579"/>
      <c r="F33" s="211" t="s">
        <v>178</v>
      </c>
      <c r="G33" s="213" t="s">
        <v>179</v>
      </c>
      <c r="H33" s="212"/>
      <c r="I33" s="212"/>
      <c r="J33" s="210"/>
      <c r="K33" s="215" t="s">
        <v>403</v>
      </c>
      <c r="L33" s="214"/>
      <c r="M33" s="214"/>
      <c r="N33" s="214"/>
      <c r="O33" s="214"/>
      <c r="P33" s="214"/>
      <c r="Q33" s="214"/>
      <c r="R33" s="214"/>
      <c r="S33" s="214"/>
      <c r="T33" s="214"/>
      <c r="U33" s="214"/>
      <c r="V33" s="214"/>
      <c r="W33" s="214"/>
      <c r="X33" s="214"/>
      <c r="Y33" s="214"/>
      <c r="Z33" s="214"/>
      <c r="AA33" s="212"/>
    </row>
    <row r="34" spans="1:27" ht="25.15" customHeight="1">
      <c r="A34" s="212">
        <v>20</v>
      </c>
      <c r="B34" s="577"/>
      <c r="C34" s="578"/>
      <c r="D34" s="578"/>
      <c r="E34" s="579"/>
      <c r="F34" s="211" t="s">
        <v>178</v>
      </c>
      <c r="G34" s="213" t="s">
        <v>179</v>
      </c>
      <c r="H34" s="212"/>
      <c r="I34" s="212"/>
      <c r="J34" s="210"/>
      <c r="K34" s="215" t="s">
        <v>403</v>
      </c>
      <c r="L34" s="214"/>
      <c r="M34" s="214"/>
      <c r="N34" s="214"/>
      <c r="O34" s="214"/>
      <c r="P34" s="214"/>
      <c r="Q34" s="214"/>
      <c r="R34" s="214"/>
      <c r="S34" s="214"/>
      <c r="T34" s="214"/>
      <c r="U34" s="214"/>
      <c r="V34" s="214"/>
      <c r="W34" s="214"/>
      <c r="X34" s="214"/>
      <c r="Y34" s="214"/>
      <c r="Z34" s="214"/>
      <c r="AA34" s="212"/>
    </row>
    <row r="35" spans="1:27" ht="25.15" customHeight="1">
      <c r="A35" s="212">
        <v>21</v>
      </c>
      <c r="B35" s="577"/>
      <c r="C35" s="578"/>
      <c r="D35" s="578"/>
      <c r="E35" s="579"/>
      <c r="F35" s="211" t="s">
        <v>178</v>
      </c>
      <c r="G35" s="213" t="s">
        <v>179</v>
      </c>
      <c r="H35" s="212"/>
      <c r="I35" s="212"/>
      <c r="J35" s="210"/>
      <c r="K35" s="215" t="s">
        <v>403</v>
      </c>
      <c r="L35" s="214"/>
      <c r="M35" s="214"/>
      <c r="N35" s="214"/>
      <c r="O35" s="214"/>
      <c r="P35" s="214"/>
      <c r="Q35" s="214"/>
      <c r="R35" s="214"/>
      <c r="S35" s="214"/>
      <c r="T35" s="214"/>
      <c r="U35" s="214"/>
      <c r="V35" s="214"/>
      <c r="W35" s="214"/>
      <c r="X35" s="214"/>
      <c r="Y35" s="214"/>
      <c r="Z35" s="214"/>
      <c r="AA35" s="212"/>
    </row>
    <row r="36" spans="1:27" ht="25.15" customHeight="1">
      <c r="A36" s="212">
        <v>22</v>
      </c>
      <c r="B36" s="577"/>
      <c r="C36" s="578"/>
      <c r="D36" s="578"/>
      <c r="E36" s="579"/>
      <c r="F36" s="211" t="s">
        <v>178</v>
      </c>
      <c r="G36" s="213" t="s">
        <v>179</v>
      </c>
      <c r="H36" s="212"/>
      <c r="I36" s="212"/>
      <c r="J36" s="210"/>
      <c r="K36" s="215" t="s">
        <v>403</v>
      </c>
      <c r="L36" s="214"/>
      <c r="M36" s="214"/>
      <c r="N36" s="214"/>
      <c r="O36" s="214"/>
      <c r="P36" s="214"/>
      <c r="Q36" s="214"/>
      <c r="R36" s="214"/>
      <c r="S36" s="214"/>
      <c r="T36" s="214"/>
      <c r="U36" s="214"/>
      <c r="V36" s="214"/>
      <c r="W36" s="214"/>
      <c r="X36" s="214"/>
      <c r="Y36" s="214"/>
      <c r="Z36" s="214"/>
      <c r="AA36" s="212"/>
    </row>
    <row r="37" spans="1:27" ht="25.15" customHeight="1">
      <c r="A37" s="212">
        <v>23</v>
      </c>
      <c r="B37" s="577"/>
      <c r="C37" s="578"/>
      <c r="D37" s="578"/>
      <c r="E37" s="579"/>
      <c r="F37" s="211" t="s">
        <v>178</v>
      </c>
      <c r="G37" s="213" t="s">
        <v>179</v>
      </c>
      <c r="H37" s="212"/>
      <c r="I37" s="212"/>
      <c r="J37" s="210"/>
      <c r="K37" s="215" t="s">
        <v>403</v>
      </c>
      <c r="L37" s="214"/>
      <c r="M37" s="214"/>
      <c r="N37" s="214"/>
      <c r="O37" s="214"/>
      <c r="P37" s="214"/>
      <c r="Q37" s="214"/>
      <c r="R37" s="214"/>
      <c r="S37" s="214"/>
      <c r="T37" s="214"/>
      <c r="U37" s="214"/>
      <c r="V37" s="214"/>
      <c r="W37" s="214"/>
      <c r="X37" s="214"/>
      <c r="Y37" s="214"/>
      <c r="Z37" s="214"/>
      <c r="AA37" s="212"/>
    </row>
    <row r="38" spans="1:27" ht="25.15" customHeight="1">
      <c r="A38" s="212">
        <v>24</v>
      </c>
      <c r="B38" s="577"/>
      <c r="C38" s="578"/>
      <c r="D38" s="578"/>
      <c r="E38" s="579"/>
      <c r="F38" s="211" t="s">
        <v>178</v>
      </c>
      <c r="G38" s="213" t="s">
        <v>179</v>
      </c>
      <c r="H38" s="212"/>
      <c r="I38" s="212"/>
      <c r="J38" s="210"/>
      <c r="K38" s="215" t="s">
        <v>403</v>
      </c>
      <c r="L38" s="214"/>
      <c r="M38" s="214"/>
      <c r="N38" s="214"/>
      <c r="O38" s="214"/>
      <c r="P38" s="214"/>
      <c r="Q38" s="214"/>
      <c r="R38" s="214"/>
      <c r="S38" s="214"/>
      <c r="T38" s="214"/>
      <c r="U38" s="214"/>
      <c r="V38" s="214"/>
      <c r="W38" s="214"/>
      <c r="X38" s="214"/>
      <c r="Y38" s="214"/>
      <c r="Z38" s="214"/>
      <c r="AA38" s="212"/>
    </row>
    <row r="39" spans="1:27" ht="25.15" customHeight="1">
      <c r="A39" s="212">
        <v>25</v>
      </c>
      <c r="B39" s="577"/>
      <c r="C39" s="578"/>
      <c r="D39" s="578"/>
      <c r="E39" s="579"/>
      <c r="F39" s="211" t="s">
        <v>178</v>
      </c>
      <c r="G39" s="213" t="s">
        <v>179</v>
      </c>
      <c r="H39" s="212"/>
      <c r="I39" s="212"/>
      <c r="J39" s="210"/>
      <c r="K39" s="215" t="s">
        <v>403</v>
      </c>
      <c r="L39" s="214"/>
      <c r="M39" s="214"/>
      <c r="N39" s="214"/>
      <c r="O39" s="214"/>
      <c r="P39" s="214"/>
      <c r="Q39" s="214"/>
      <c r="R39" s="214"/>
      <c r="S39" s="214"/>
      <c r="T39" s="214"/>
      <c r="U39" s="214"/>
      <c r="V39" s="214"/>
      <c r="W39" s="214"/>
      <c r="X39" s="214"/>
      <c r="Y39" s="214"/>
      <c r="Z39" s="214"/>
      <c r="AA39" s="212"/>
    </row>
    <row r="40" spans="1:27" ht="15.75" customHeight="1">
      <c r="A40" s="580" t="s">
        <v>519</v>
      </c>
      <c r="B40" s="580"/>
      <c r="C40" s="580"/>
      <c r="D40" s="580"/>
      <c r="E40" s="580"/>
      <c r="F40" s="580"/>
      <c r="G40" s="580"/>
      <c r="H40" s="580"/>
      <c r="I40" s="580"/>
      <c r="J40" s="216"/>
      <c r="K40" s="272"/>
      <c r="L40" s="284"/>
      <c r="M40" s="284"/>
      <c r="N40" s="284"/>
      <c r="O40" s="284"/>
      <c r="P40" s="284"/>
      <c r="Q40" s="284"/>
      <c r="R40" s="284"/>
      <c r="S40" s="284"/>
      <c r="T40" s="284"/>
      <c r="U40" s="284"/>
      <c r="V40" s="284"/>
      <c r="W40" s="284"/>
      <c r="X40" s="284"/>
      <c r="Y40" s="284"/>
      <c r="Z40" s="284"/>
      <c r="AA40" s="216"/>
    </row>
    <row r="41" spans="1:27" ht="13.5" customHeight="1">
      <c r="B41" s="245" t="s">
        <v>511</v>
      </c>
      <c r="C41" s="245" t="s">
        <v>10</v>
      </c>
      <c r="D41" s="245" t="s">
        <v>512</v>
      </c>
      <c r="E41" s="245" t="s">
        <v>513</v>
      </c>
      <c r="F41" s="245" t="s">
        <v>514</v>
      </c>
      <c r="G41" s="245" t="s">
        <v>515</v>
      </c>
      <c r="H41" s="245" t="s">
        <v>516</v>
      </c>
      <c r="I41" s="208"/>
      <c r="J41" s="208"/>
      <c r="K41" s="273" t="s">
        <v>535</v>
      </c>
      <c r="L41" s="298">
        <f>SUM(L42:L44)</f>
        <v>0</v>
      </c>
      <c r="M41" s="298">
        <f t="shared" ref="M41" si="4">SUM(M42:M44)</f>
        <v>0</v>
      </c>
      <c r="N41" s="298">
        <f t="shared" ref="N41" si="5">SUM(N42:N44)</f>
        <v>0</v>
      </c>
      <c r="O41" s="298">
        <f t="shared" ref="O41" si="6">SUM(O42:O44)</f>
        <v>0</v>
      </c>
      <c r="P41" s="298">
        <f t="shared" ref="P41" si="7">SUM(P42:P44)</f>
        <v>0</v>
      </c>
      <c r="Q41" s="298">
        <f t="shared" ref="Q41" si="8">SUM(Q42:Q44)</f>
        <v>0</v>
      </c>
      <c r="R41" s="298">
        <f t="shared" ref="R41" si="9">SUM(R42:R44)</f>
        <v>0</v>
      </c>
      <c r="S41" s="298">
        <f t="shared" ref="S41" si="10">SUM(S42:S44)</f>
        <v>0</v>
      </c>
      <c r="T41" s="298">
        <f t="shared" ref="T41" si="11">SUM(T42:T44)</f>
        <v>0</v>
      </c>
      <c r="U41" s="298">
        <f t="shared" ref="U41" si="12">SUM(U42:U44)</f>
        <v>0</v>
      </c>
      <c r="V41" s="298">
        <f t="shared" ref="V41" si="13">SUM(V42:V44)</f>
        <v>0</v>
      </c>
      <c r="W41" s="298">
        <f t="shared" ref="W41" si="14">SUM(W42:W44)</f>
        <v>0</v>
      </c>
      <c r="X41" s="298">
        <f t="shared" ref="X41" si="15">SUM(X42:X44)</f>
        <v>0</v>
      </c>
      <c r="Y41" s="298">
        <f t="shared" ref="Y41" si="16">SUM(Y42:Y44)</f>
        <v>0</v>
      </c>
      <c r="Z41" s="298">
        <f t="shared" ref="Z41" si="17">SUM(Z42:Z44)</f>
        <v>0</v>
      </c>
      <c r="AA41" s="208"/>
    </row>
    <row r="42" spans="1:27">
      <c r="B42" s="269"/>
      <c r="C42" s="269"/>
      <c r="D42" s="269"/>
      <c r="E42" s="269"/>
      <c r="F42" s="269"/>
      <c r="G42" s="269"/>
      <c r="H42" s="269"/>
      <c r="I42" s="208"/>
      <c r="J42" s="208"/>
      <c r="K42" s="279" t="s">
        <v>532</v>
      </c>
      <c r="L42" s="282">
        <f>COUNTIF(L15:L39,"○")</f>
        <v>0</v>
      </c>
      <c r="M42" s="282">
        <f t="shared" ref="M42:Z42" si="18">COUNTIF(M15:M39,"○")</f>
        <v>0</v>
      </c>
      <c r="N42" s="282">
        <f t="shared" si="18"/>
        <v>0</v>
      </c>
      <c r="O42" s="282">
        <f t="shared" si="18"/>
        <v>0</v>
      </c>
      <c r="P42" s="282">
        <f t="shared" si="18"/>
        <v>0</v>
      </c>
      <c r="Q42" s="282">
        <f t="shared" si="18"/>
        <v>0</v>
      </c>
      <c r="R42" s="282">
        <f t="shared" si="18"/>
        <v>0</v>
      </c>
      <c r="S42" s="282">
        <f t="shared" si="18"/>
        <v>0</v>
      </c>
      <c r="T42" s="282">
        <f t="shared" si="18"/>
        <v>0</v>
      </c>
      <c r="U42" s="282">
        <f t="shared" si="18"/>
        <v>0</v>
      </c>
      <c r="V42" s="282">
        <f t="shared" si="18"/>
        <v>0</v>
      </c>
      <c r="W42" s="282">
        <f t="shared" si="18"/>
        <v>0</v>
      </c>
      <c r="X42" s="282">
        <f t="shared" si="18"/>
        <v>0</v>
      </c>
      <c r="Y42" s="282">
        <f t="shared" si="18"/>
        <v>0</v>
      </c>
      <c r="Z42" s="287">
        <f t="shared" si="18"/>
        <v>0</v>
      </c>
      <c r="AA42" s="208"/>
    </row>
    <row r="43" spans="1:27">
      <c r="B43" s="86"/>
      <c r="C43" s="86"/>
      <c r="D43" s="86"/>
      <c r="E43" s="86"/>
      <c r="F43" s="86"/>
      <c r="G43" s="86"/>
      <c r="H43" s="86"/>
      <c r="K43" s="279" t="s">
        <v>533</v>
      </c>
      <c r="L43" s="282">
        <f>COUNTIF(L15:L39,"●")</f>
        <v>0</v>
      </c>
      <c r="M43" s="282">
        <f t="shared" ref="M43:Z43" si="19">COUNTIF(M15:M39,"●")</f>
        <v>0</v>
      </c>
      <c r="N43" s="282">
        <f t="shared" si="19"/>
        <v>0</v>
      </c>
      <c r="O43" s="282">
        <f t="shared" si="19"/>
        <v>0</v>
      </c>
      <c r="P43" s="282">
        <f t="shared" si="19"/>
        <v>0</v>
      </c>
      <c r="Q43" s="282">
        <f t="shared" si="19"/>
        <v>0</v>
      </c>
      <c r="R43" s="282">
        <f t="shared" si="19"/>
        <v>0</v>
      </c>
      <c r="S43" s="282">
        <f t="shared" si="19"/>
        <v>0</v>
      </c>
      <c r="T43" s="282">
        <f t="shared" si="19"/>
        <v>0</v>
      </c>
      <c r="U43" s="282">
        <f t="shared" si="19"/>
        <v>0</v>
      </c>
      <c r="V43" s="282">
        <f t="shared" si="19"/>
        <v>0</v>
      </c>
      <c r="W43" s="282">
        <f t="shared" si="19"/>
        <v>0</v>
      </c>
      <c r="X43" s="282">
        <f t="shared" si="19"/>
        <v>0</v>
      </c>
      <c r="Y43" s="282">
        <f t="shared" si="19"/>
        <v>0</v>
      </c>
      <c r="Z43" s="287">
        <f t="shared" si="19"/>
        <v>0</v>
      </c>
    </row>
    <row r="44" spans="1:27">
      <c r="B44" s="86"/>
      <c r="C44" s="86"/>
      <c r="D44" s="86"/>
      <c r="E44" s="86"/>
      <c r="F44" s="86"/>
      <c r="G44" s="86"/>
      <c r="H44" s="86"/>
      <c r="K44" s="279" t="s">
        <v>534</v>
      </c>
      <c r="L44" s="283">
        <f>COUNTIF(L15:L39,"◎")</f>
        <v>0</v>
      </c>
      <c r="M44" s="283">
        <f t="shared" ref="M44:Z44" si="20">COUNTIF(M15:M39,"◎")</f>
        <v>0</v>
      </c>
      <c r="N44" s="283">
        <f t="shared" si="20"/>
        <v>0</v>
      </c>
      <c r="O44" s="283">
        <f t="shared" si="20"/>
        <v>0</v>
      </c>
      <c r="P44" s="283">
        <f t="shared" si="20"/>
        <v>0</v>
      </c>
      <c r="Q44" s="283">
        <f t="shared" si="20"/>
        <v>0</v>
      </c>
      <c r="R44" s="283">
        <f t="shared" si="20"/>
        <v>0</v>
      </c>
      <c r="S44" s="283">
        <f t="shared" si="20"/>
        <v>0</v>
      </c>
      <c r="T44" s="283">
        <f t="shared" si="20"/>
        <v>0</v>
      </c>
      <c r="U44" s="283">
        <f t="shared" si="20"/>
        <v>0</v>
      </c>
      <c r="V44" s="283">
        <f t="shared" si="20"/>
        <v>0</v>
      </c>
      <c r="W44" s="283">
        <f t="shared" si="20"/>
        <v>0</v>
      </c>
      <c r="X44" s="283">
        <f t="shared" si="20"/>
        <v>0</v>
      </c>
      <c r="Y44" s="283">
        <f t="shared" si="20"/>
        <v>0</v>
      </c>
      <c r="Z44" s="293">
        <f t="shared" si="20"/>
        <v>0</v>
      </c>
    </row>
    <row r="45" spans="1:27">
      <c r="B45" s="86"/>
      <c r="C45" s="86"/>
      <c r="D45" s="86"/>
      <c r="E45" s="86"/>
      <c r="F45" s="86"/>
      <c r="G45" s="86"/>
      <c r="H45" s="86"/>
    </row>
    <row r="46" spans="1:27">
      <c r="B46" s="86"/>
      <c r="C46" s="86"/>
      <c r="D46" s="86"/>
      <c r="E46" s="86"/>
      <c r="F46" s="86"/>
      <c r="G46" s="86"/>
      <c r="H46" s="86"/>
    </row>
    <row r="48" spans="1:27">
      <c r="A48" s="585" t="s">
        <v>14</v>
      </c>
      <c r="B48" s="585"/>
      <c r="C48" s="585"/>
      <c r="D48" s="585"/>
      <c r="E48" s="585"/>
      <c r="F48" s="585">
        <f>①!C51</f>
        <v>0</v>
      </c>
      <c r="G48" s="585"/>
      <c r="H48" s="585"/>
      <c r="I48" s="585"/>
      <c r="J48" s="585"/>
      <c r="K48" s="208"/>
      <c r="L48" s="208"/>
      <c r="M48" s="208"/>
      <c r="N48" s="208"/>
      <c r="O48" s="208"/>
      <c r="P48" s="208"/>
      <c r="Q48" s="208"/>
      <c r="R48" s="208"/>
      <c r="S48" s="208"/>
      <c r="T48" s="208"/>
      <c r="U48" s="208"/>
      <c r="V48" s="208"/>
      <c r="W48" s="208"/>
      <c r="X48" s="208"/>
      <c r="Y48" s="208"/>
      <c r="Z48" s="208"/>
      <c r="AA48" s="220"/>
    </row>
    <row r="50" spans="1:27" ht="20.25" customHeight="1">
      <c r="A50" s="586" t="s">
        <v>404</v>
      </c>
      <c r="B50" s="586"/>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row>
    <row r="51" spans="1:27" ht="13.5" customHeight="1">
      <c r="A51" s="587" t="s">
        <v>529</v>
      </c>
      <c r="B51" s="588"/>
      <c r="C51" s="588"/>
      <c r="D51" s="588"/>
      <c r="E51" s="588"/>
      <c r="F51" s="588"/>
      <c r="G51" s="588"/>
      <c r="H51" s="588"/>
      <c r="I51" s="588"/>
      <c r="J51" s="588"/>
      <c r="K51" s="588"/>
      <c r="L51" s="588"/>
      <c r="M51" s="588"/>
      <c r="N51" s="588"/>
      <c r="O51" s="588"/>
      <c r="P51" s="588"/>
      <c r="Q51" s="588"/>
      <c r="R51" s="588"/>
      <c r="S51" s="588"/>
      <c r="T51" s="588"/>
      <c r="U51" s="588"/>
      <c r="V51" s="588"/>
      <c r="W51" s="588"/>
      <c r="X51" s="588"/>
      <c r="Y51" s="588"/>
      <c r="Z51" s="588"/>
      <c r="AA51" s="589"/>
    </row>
    <row r="52" spans="1:27" ht="42.75" customHeight="1">
      <c r="A52" s="590"/>
      <c r="B52" s="591"/>
      <c r="C52" s="591"/>
      <c r="D52" s="591"/>
      <c r="E52" s="591"/>
      <c r="F52" s="591"/>
      <c r="G52" s="591"/>
      <c r="H52" s="591"/>
      <c r="I52" s="591"/>
      <c r="J52" s="591"/>
      <c r="K52" s="591"/>
      <c r="L52" s="591"/>
      <c r="M52" s="591"/>
      <c r="N52" s="591"/>
      <c r="O52" s="591"/>
      <c r="P52" s="591"/>
      <c r="Q52" s="591"/>
      <c r="R52" s="591"/>
      <c r="S52" s="591"/>
      <c r="T52" s="591"/>
      <c r="U52" s="591"/>
      <c r="V52" s="591"/>
      <c r="W52" s="591"/>
      <c r="X52" s="591"/>
      <c r="Y52" s="591"/>
      <c r="Z52" s="591"/>
      <c r="AA52" s="592"/>
    </row>
    <row r="53" spans="1:27" ht="32.1" customHeight="1">
      <c r="A53" s="266" t="s">
        <v>537</v>
      </c>
      <c r="B53" s="266"/>
      <c r="C53" s="266"/>
      <c r="D53" s="266"/>
      <c r="E53" s="275"/>
      <c r="F53" s="275"/>
      <c r="G53" s="275"/>
      <c r="H53" s="275"/>
      <c r="I53" s="275"/>
      <c r="J53" s="275"/>
      <c r="K53" s="276"/>
      <c r="L53" s="593" t="s">
        <v>591</v>
      </c>
      <c r="M53" s="594"/>
      <c r="N53" s="594"/>
      <c r="O53" s="594"/>
      <c r="P53" s="594"/>
      <c r="Q53" s="594"/>
      <c r="R53" s="594"/>
      <c r="S53" s="594"/>
      <c r="T53" s="594"/>
      <c r="U53" s="594"/>
      <c r="V53" s="594"/>
      <c r="W53" s="594"/>
      <c r="X53" s="594"/>
      <c r="Y53" s="594"/>
      <c r="Z53" s="595"/>
      <c r="AA53" s="210" t="s">
        <v>510</v>
      </c>
    </row>
    <row r="54" spans="1:27" ht="15" customHeight="1">
      <c r="A54" s="277"/>
      <c r="B54" s="277"/>
      <c r="C54" s="277"/>
      <c r="D54" s="277"/>
      <c r="E54" s="277"/>
      <c r="F54" s="277"/>
      <c r="G54" s="277"/>
      <c r="H54" s="277"/>
      <c r="I54" s="277"/>
      <c r="J54" s="277"/>
      <c r="K54" s="279" t="s">
        <v>527</v>
      </c>
      <c r="L54" s="596"/>
      <c r="M54" s="597"/>
      <c r="N54" s="598"/>
      <c r="O54" s="596"/>
      <c r="P54" s="597"/>
      <c r="Q54" s="598"/>
      <c r="R54" s="596"/>
      <c r="S54" s="597"/>
      <c r="T54" s="598"/>
      <c r="U54" s="596"/>
      <c r="V54" s="597"/>
      <c r="W54" s="598"/>
      <c r="X54" s="596"/>
      <c r="Y54" s="597"/>
      <c r="Z54" s="598"/>
      <c r="AA54" s="583"/>
    </row>
    <row r="55" spans="1:27" ht="15" customHeight="1">
      <c r="A55" s="277"/>
      <c r="B55" s="277"/>
      <c r="C55" s="277"/>
      <c r="D55" s="277"/>
      <c r="E55" s="277"/>
      <c r="F55" s="277"/>
      <c r="G55" s="277"/>
      <c r="H55" s="277"/>
      <c r="I55" s="277"/>
      <c r="J55" s="277"/>
      <c r="K55" s="279"/>
      <c r="L55" s="270" t="s">
        <v>520</v>
      </c>
      <c r="M55" s="267" t="s">
        <v>521</v>
      </c>
      <c r="N55" s="268" t="s">
        <v>522</v>
      </c>
      <c r="O55" s="270" t="s">
        <v>520</v>
      </c>
      <c r="P55" s="267" t="s">
        <v>521</v>
      </c>
      <c r="Q55" s="268" t="s">
        <v>522</v>
      </c>
      <c r="R55" s="270" t="s">
        <v>520</v>
      </c>
      <c r="S55" s="267" t="s">
        <v>521</v>
      </c>
      <c r="T55" s="268" t="s">
        <v>522</v>
      </c>
      <c r="U55" s="270" t="s">
        <v>520</v>
      </c>
      <c r="V55" s="267" t="s">
        <v>521</v>
      </c>
      <c r="W55" s="268" t="s">
        <v>522</v>
      </c>
      <c r="X55" s="270" t="s">
        <v>520</v>
      </c>
      <c r="Y55" s="267" t="s">
        <v>521</v>
      </c>
      <c r="Z55" s="268" t="s">
        <v>522</v>
      </c>
      <c r="AA55" s="599"/>
    </row>
    <row r="56" spans="1:27" ht="15" customHeight="1">
      <c r="A56" s="277"/>
      <c r="B56" s="277"/>
      <c r="C56" s="277"/>
      <c r="D56" s="277"/>
      <c r="E56" s="277"/>
      <c r="F56" s="277"/>
      <c r="G56" s="277"/>
      <c r="H56" s="277"/>
      <c r="I56" s="277"/>
      <c r="J56" s="277"/>
      <c r="K56" s="281" t="s">
        <v>528</v>
      </c>
      <c r="L56" s="209">
        <f>SUM(L88+L135+L182+L229+L276+L323+L370+L41)</f>
        <v>0</v>
      </c>
      <c r="M56" s="209">
        <f t="shared" ref="M56:Z56" si="21">SUM(M88+M135+M182+M229+M276+M323+M370+M41)</f>
        <v>0</v>
      </c>
      <c r="N56" s="209">
        <f t="shared" si="21"/>
        <v>0</v>
      </c>
      <c r="O56" s="209">
        <f t="shared" si="21"/>
        <v>0</v>
      </c>
      <c r="P56" s="209">
        <f t="shared" si="21"/>
        <v>0</v>
      </c>
      <c r="Q56" s="209">
        <f t="shared" si="21"/>
        <v>0</v>
      </c>
      <c r="R56" s="209">
        <f t="shared" si="21"/>
        <v>0</v>
      </c>
      <c r="S56" s="209">
        <f t="shared" si="21"/>
        <v>0</v>
      </c>
      <c r="T56" s="209">
        <f t="shared" si="21"/>
        <v>0</v>
      </c>
      <c r="U56" s="209">
        <f t="shared" si="21"/>
        <v>0</v>
      </c>
      <c r="V56" s="209">
        <f t="shared" si="21"/>
        <v>0</v>
      </c>
      <c r="W56" s="209">
        <f t="shared" si="21"/>
        <v>0</v>
      </c>
      <c r="X56" s="209">
        <f t="shared" si="21"/>
        <v>0</v>
      </c>
      <c r="Y56" s="209">
        <f t="shared" si="21"/>
        <v>0</v>
      </c>
      <c r="Z56" s="209">
        <f t="shared" si="21"/>
        <v>0</v>
      </c>
      <c r="AA56" s="599"/>
    </row>
    <row r="57" spans="1:27" ht="15" customHeight="1">
      <c r="A57" s="277"/>
      <c r="B57" s="277"/>
      <c r="C57" s="277"/>
      <c r="D57" s="277"/>
      <c r="E57" s="277"/>
      <c r="F57" s="277"/>
      <c r="G57" s="277"/>
      <c r="H57" s="277"/>
      <c r="I57" s="277"/>
      <c r="J57" s="277"/>
      <c r="K57" s="279" t="s">
        <v>532</v>
      </c>
      <c r="L57" s="282">
        <f>SUM(L89+L136+L183+L230+L277+L324+L371+L42)</f>
        <v>0</v>
      </c>
      <c r="M57" s="282">
        <f t="shared" ref="M57:Z57" si="22">SUM(M89+M136+M183+M230+M277+M324+M371+M42)</f>
        <v>0</v>
      </c>
      <c r="N57" s="282">
        <f t="shared" si="22"/>
        <v>0</v>
      </c>
      <c r="O57" s="282">
        <f t="shared" si="22"/>
        <v>0</v>
      </c>
      <c r="P57" s="282">
        <f t="shared" si="22"/>
        <v>0</v>
      </c>
      <c r="Q57" s="282">
        <f t="shared" si="22"/>
        <v>0</v>
      </c>
      <c r="R57" s="282">
        <f t="shared" si="22"/>
        <v>0</v>
      </c>
      <c r="S57" s="282">
        <f t="shared" si="22"/>
        <v>0</v>
      </c>
      <c r="T57" s="282">
        <f t="shared" si="22"/>
        <v>0</v>
      </c>
      <c r="U57" s="282">
        <f t="shared" si="22"/>
        <v>0</v>
      </c>
      <c r="V57" s="282">
        <f t="shared" si="22"/>
        <v>0</v>
      </c>
      <c r="W57" s="282">
        <f t="shared" si="22"/>
        <v>0</v>
      </c>
      <c r="X57" s="282">
        <f t="shared" si="22"/>
        <v>0</v>
      </c>
      <c r="Y57" s="282">
        <f t="shared" si="22"/>
        <v>0</v>
      </c>
      <c r="Z57" s="282">
        <f t="shared" si="22"/>
        <v>0</v>
      </c>
      <c r="AA57" s="599"/>
    </row>
    <row r="58" spans="1:27" ht="15" customHeight="1">
      <c r="A58" s="277"/>
      <c r="B58" s="277"/>
      <c r="C58" s="277"/>
      <c r="D58" s="277"/>
      <c r="E58" s="277"/>
      <c r="F58" s="277"/>
      <c r="G58" s="277"/>
      <c r="H58" s="277"/>
      <c r="I58" s="277"/>
      <c r="J58" s="277"/>
      <c r="K58" s="279" t="s">
        <v>533</v>
      </c>
      <c r="L58" s="282">
        <f>SUM(L90+L137+L184+L231+L278+L325+L372+L43)</f>
        <v>0</v>
      </c>
      <c r="M58" s="282">
        <f t="shared" ref="M58:Z58" si="23">SUM(M90+M137+M184+M231+M278+M325+M372+M43)</f>
        <v>0</v>
      </c>
      <c r="N58" s="282">
        <f t="shared" si="23"/>
        <v>0</v>
      </c>
      <c r="O58" s="282">
        <f t="shared" si="23"/>
        <v>0</v>
      </c>
      <c r="P58" s="282">
        <f t="shared" si="23"/>
        <v>0</v>
      </c>
      <c r="Q58" s="282">
        <f t="shared" si="23"/>
        <v>0</v>
      </c>
      <c r="R58" s="282">
        <f t="shared" si="23"/>
        <v>0</v>
      </c>
      <c r="S58" s="282">
        <f t="shared" si="23"/>
        <v>0</v>
      </c>
      <c r="T58" s="282">
        <f t="shared" si="23"/>
        <v>0</v>
      </c>
      <c r="U58" s="282">
        <f t="shared" si="23"/>
        <v>0</v>
      </c>
      <c r="V58" s="282">
        <f t="shared" si="23"/>
        <v>0</v>
      </c>
      <c r="W58" s="282">
        <f t="shared" si="23"/>
        <v>0</v>
      </c>
      <c r="X58" s="282">
        <f t="shared" si="23"/>
        <v>0</v>
      </c>
      <c r="Y58" s="282">
        <f t="shared" si="23"/>
        <v>0</v>
      </c>
      <c r="Z58" s="282">
        <f t="shared" si="23"/>
        <v>0</v>
      </c>
      <c r="AA58" s="599"/>
    </row>
    <row r="59" spans="1:27" ht="15" customHeight="1">
      <c r="A59" s="277"/>
      <c r="B59" s="277"/>
      <c r="C59" s="277"/>
      <c r="D59" s="277"/>
      <c r="E59" s="277"/>
      <c r="F59" s="277"/>
      <c r="G59" s="277"/>
      <c r="H59" s="277"/>
      <c r="I59" s="277"/>
      <c r="J59" s="277"/>
      <c r="K59" s="279" t="s">
        <v>534</v>
      </c>
      <c r="L59" s="283">
        <f>SUM(L91+L185+L138+L232+L279+L326+L373+L44)</f>
        <v>0</v>
      </c>
      <c r="M59" s="283">
        <f t="shared" ref="M59:Z59" si="24">SUM(M91+M185+M138+M232+M279+M326+M373+M44)</f>
        <v>0</v>
      </c>
      <c r="N59" s="283">
        <f t="shared" si="24"/>
        <v>0</v>
      </c>
      <c r="O59" s="283">
        <f t="shared" si="24"/>
        <v>0</v>
      </c>
      <c r="P59" s="283">
        <f t="shared" si="24"/>
        <v>0</v>
      </c>
      <c r="Q59" s="283">
        <f t="shared" si="24"/>
        <v>0</v>
      </c>
      <c r="R59" s="283">
        <f t="shared" si="24"/>
        <v>0</v>
      </c>
      <c r="S59" s="283">
        <f t="shared" si="24"/>
        <v>0</v>
      </c>
      <c r="T59" s="283">
        <f t="shared" si="24"/>
        <v>0</v>
      </c>
      <c r="U59" s="283">
        <f t="shared" si="24"/>
        <v>0</v>
      </c>
      <c r="V59" s="283">
        <f t="shared" si="24"/>
        <v>0</v>
      </c>
      <c r="W59" s="283">
        <f t="shared" si="24"/>
        <v>0</v>
      </c>
      <c r="X59" s="283">
        <f t="shared" si="24"/>
        <v>0</v>
      </c>
      <c r="Y59" s="283">
        <f t="shared" si="24"/>
        <v>0</v>
      </c>
      <c r="Z59" s="283">
        <f t="shared" si="24"/>
        <v>0</v>
      </c>
      <c r="AA59" s="600"/>
    </row>
    <row r="60" spans="1:27" ht="15" customHeight="1">
      <c r="A60" s="583" t="s">
        <v>400</v>
      </c>
      <c r="B60" s="602" t="s">
        <v>401</v>
      </c>
      <c r="C60" s="603"/>
      <c r="D60" s="603"/>
      <c r="E60" s="604"/>
      <c r="F60" s="602" t="s">
        <v>175</v>
      </c>
      <c r="G60" s="604"/>
      <c r="H60" s="583" t="s">
        <v>176</v>
      </c>
      <c r="I60" s="581" t="s">
        <v>177</v>
      </c>
      <c r="J60" s="581" t="s">
        <v>402</v>
      </c>
      <c r="K60" s="583" t="s">
        <v>531</v>
      </c>
      <c r="L60" s="288"/>
      <c r="M60" s="286"/>
      <c r="N60" s="286"/>
      <c r="O60" s="285"/>
      <c r="P60" s="286"/>
      <c r="Q60" s="286"/>
      <c r="R60" s="285"/>
      <c r="S60" s="286"/>
      <c r="T60" s="286"/>
      <c r="U60" s="285"/>
      <c r="V60" s="286"/>
      <c r="W60" s="286"/>
      <c r="X60" s="285"/>
      <c r="Y60" s="286"/>
      <c r="Z60" s="289"/>
      <c r="AA60" s="600"/>
    </row>
    <row r="61" spans="1:27" ht="15" customHeight="1">
      <c r="A61" s="584"/>
      <c r="B61" s="605"/>
      <c r="C61" s="606"/>
      <c r="D61" s="606"/>
      <c r="E61" s="601"/>
      <c r="F61" s="605"/>
      <c r="G61" s="601"/>
      <c r="H61" s="584"/>
      <c r="I61" s="582"/>
      <c r="J61" s="582"/>
      <c r="K61" s="584"/>
      <c r="L61" s="290"/>
      <c r="M61" s="291"/>
      <c r="N61" s="291"/>
      <c r="O61" s="291"/>
      <c r="P61" s="291"/>
      <c r="Q61" s="291"/>
      <c r="R61" s="291"/>
      <c r="S61" s="291"/>
      <c r="T61" s="291"/>
      <c r="U61" s="291"/>
      <c r="V61" s="291"/>
      <c r="W61" s="291"/>
      <c r="X61" s="291"/>
      <c r="Y61" s="291"/>
      <c r="Z61" s="292"/>
      <c r="AA61" s="601"/>
    </row>
    <row r="62" spans="1:27" ht="25.15" customHeight="1">
      <c r="A62" s="212">
        <v>1</v>
      </c>
      <c r="B62" s="577"/>
      <c r="C62" s="578"/>
      <c r="D62" s="578"/>
      <c r="E62" s="579"/>
      <c r="F62" s="211" t="s">
        <v>178</v>
      </c>
      <c r="G62" s="213" t="s">
        <v>179</v>
      </c>
      <c r="H62" s="212"/>
      <c r="I62" s="212"/>
      <c r="J62" s="210"/>
      <c r="K62" s="215" t="s">
        <v>403</v>
      </c>
      <c r="L62" s="280"/>
      <c r="M62" s="280"/>
      <c r="N62" s="280"/>
      <c r="O62" s="280"/>
      <c r="P62" s="280"/>
      <c r="Q62" s="280"/>
      <c r="R62" s="280"/>
      <c r="S62" s="280"/>
      <c r="T62" s="280"/>
      <c r="U62" s="280"/>
      <c r="V62" s="280"/>
      <c r="W62" s="280"/>
      <c r="X62" s="280"/>
      <c r="Y62" s="280"/>
      <c r="Z62" s="280"/>
      <c r="AA62" s="212"/>
    </row>
    <row r="63" spans="1:27" ht="25.15" customHeight="1">
      <c r="A63" s="212">
        <v>2</v>
      </c>
      <c r="B63" s="577"/>
      <c r="C63" s="578"/>
      <c r="D63" s="578"/>
      <c r="E63" s="579"/>
      <c r="F63" s="211" t="s">
        <v>178</v>
      </c>
      <c r="G63" s="213" t="s">
        <v>179</v>
      </c>
      <c r="H63" s="212"/>
      <c r="I63" s="212"/>
      <c r="J63" s="210"/>
      <c r="K63" s="215" t="s">
        <v>403</v>
      </c>
      <c r="L63" s="214"/>
      <c r="M63" s="214"/>
      <c r="N63" s="214"/>
      <c r="O63" s="214"/>
      <c r="P63" s="214"/>
      <c r="Q63" s="214"/>
      <c r="R63" s="214"/>
      <c r="S63" s="214"/>
      <c r="T63" s="214"/>
      <c r="U63" s="214"/>
      <c r="V63" s="214"/>
      <c r="W63" s="214"/>
      <c r="X63" s="214"/>
      <c r="Y63" s="214"/>
      <c r="Z63" s="214"/>
      <c r="AA63" s="212"/>
    </row>
    <row r="64" spans="1:27" ht="25.15" customHeight="1">
      <c r="A64" s="212">
        <v>3</v>
      </c>
      <c r="B64" s="577"/>
      <c r="C64" s="578"/>
      <c r="D64" s="578"/>
      <c r="E64" s="579"/>
      <c r="F64" s="211" t="s">
        <v>178</v>
      </c>
      <c r="G64" s="213" t="s">
        <v>179</v>
      </c>
      <c r="H64" s="212"/>
      <c r="I64" s="212"/>
      <c r="J64" s="210"/>
      <c r="K64" s="215" t="s">
        <v>403</v>
      </c>
      <c r="L64" s="214"/>
      <c r="M64" s="214"/>
      <c r="N64" s="214"/>
      <c r="O64" s="214"/>
      <c r="P64" s="214"/>
      <c r="Q64" s="214"/>
      <c r="R64" s="214"/>
      <c r="S64" s="214"/>
      <c r="T64" s="214"/>
      <c r="U64" s="214"/>
      <c r="V64" s="214"/>
      <c r="W64" s="214"/>
      <c r="X64" s="214"/>
      <c r="Y64" s="214"/>
      <c r="Z64" s="214"/>
      <c r="AA64" s="212"/>
    </row>
    <row r="65" spans="1:27" ht="25.15" customHeight="1">
      <c r="A65" s="212">
        <v>4</v>
      </c>
      <c r="B65" s="577"/>
      <c r="C65" s="578"/>
      <c r="D65" s="578"/>
      <c r="E65" s="579"/>
      <c r="F65" s="211" t="s">
        <v>178</v>
      </c>
      <c r="G65" s="213" t="s">
        <v>179</v>
      </c>
      <c r="H65" s="212"/>
      <c r="I65" s="212"/>
      <c r="J65" s="210"/>
      <c r="K65" s="215" t="s">
        <v>403</v>
      </c>
      <c r="L65" s="214"/>
      <c r="M65" s="214"/>
      <c r="N65" s="214"/>
      <c r="O65" s="214"/>
      <c r="P65" s="214"/>
      <c r="Q65" s="214"/>
      <c r="R65" s="214"/>
      <c r="S65" s="214"/>
      <c r="T65" s="214"/>
      <c r="U65" s="214"/>
      <c r="V65" s="214"/>
      <c r="W65" s="214"/>
      <c r="X65" s="214"/>
      <c r="Y65" s="214"/>
      <c r="Z65" s="214"/>
      <c r="AA65" s="212"/>
    </row>
    <row r="66" spans="1:27" ht="25.15" customHeight="1">
      <c r="A66" s="212">
        <v>5</v>
      </c>
      <c r="B66" s="577"/>
      <c r="C66" s="578"/>
      <c r="D66" s="578"/>
      <c r="E66" s="579"/>
      <c r="F66" s="211" t="s">
        <v>178</v>
      </c>
      <c r="G66" s="213" t="s">
        <v>179</v>
      </c>
      <c r="H66" s="212"/>
      <c r="I66" s="212"/>
      <c r="J66" s="210"/>
      <c r="K66" s="215" t="s">
        <v>403</v>
      </c>
      <c r="L66" s="214"/>
      <c r="M66" s="214"/>
      <c r="N66" s="214"/>
      <c r="O66" s="214"/>
      <c r="P66" s="214"/>
      <c r="Q66" s="214"/>
      <c r="R66" s="214"/>
      <c r="S66" s="214"/>
      <c r="T66" s="214"/>
      <c r="U66" s="214"/>
      <c r="V66" s="214"/>
      <c r="W66" s="214"/>
      <c r="X66" s="214"/>
      <c r="Y66" s="214"/>
      <c r="Z66" s="214"/>
      <c r="AA66" s="212"/>
    </row>
    <row r="67" spans="1:27" ht="25.15" customHeight="1">
      <c r="A67" s="212">
        <v>6</v>
      </c>
      <c r="B67" s="577"/>
      <c r="C67" s="578"/>
      <c r="D67" s="578"/>
      <c r="E67" s="579"/>
      <c r="F67" s="211" t="s">
        <v>178</v>
      </c>
      <c r="G67" s="213" t="s">
        <v>179</v>
      </c>
      <c r="H67" s="212"/>
      <c r="I67" s="212"/>
      <c r="J67" s="210"/>
      <c r="K67" s="215" t="s">
        <v>403</v>
      </c>
      <c r="L67" s="214"/>
      <c r="M67" s="214"/>
      <c r="N67" s="214"/>
      <c r="O67" s="214"/>
      <c r="P67" s="214"/>
      <c r="Q67" s="214"/>
      <c r="R67" s="214"/>
      <c r="S67" s="214"/>
      <c r="T67" s="214"/>
      <c r="U67" s="214"/>
      <c r="V67" s="214"/>
      <c r="W67" s="214"/>
      <c r="X67" s="214"/>
      <c r="Y67" s="214"/>
      <c r="Z67" s="214"/>
      <c r="AA67" s="212"/>
    </row>
    <row r="68" spans="1:27" ht="25.15" customHeight="1">
      <c r="A68" s="212">
        <v>7</v>
      </c>
      <c r="B68" s="577"/>
      <c r="C68" s="578"/>
      <c r="D68" s="578"/>
      <c r="E68" s="579"/>
      <c r="F68" s="211" t="s">
        <v>178</v>
      </c>
      <c r="G68" s="213" t="s">
        <v>179</v>
      </c>
      <c r="H68" s="212"/>
      <c r="I68" s="212"/>
      <c r="J68" s="210"/>
      <c r="K68" s="215" t="s">
        <v>403</v>
      </c>
      <c r="L68" s="214"/>
      <c r="M68" s="214"/>
      <c r="N68" s="214"/>
      <c r="O68" s="214"/>
      <c r="P68" s="214"/>
      <c r="Q68" s="214"/>
      <c r="R68" s="214"/>
      <c r="S68" s="214"/>
      <c r="T68" s="214"/>
      <c r="U68" s="214"/>
      <c r="V68" s="214"/>
      <c r="W68" s="214"/>
      <c r="X68" s="214"/>
      <c r="Y68" s="214"/>
      <c r="Z68" s="214"/>
      <c r="AA68" s="212"/>
    </row>
    <row r="69" spans="1:27" ht="25.15" customHeight="1">
      <c r="A69" s="212">
        <v>8</v>
      </c>
      <c r="B69" s="577"/>
      <c r="C69" s="578"/>
      <c r="D69" s="578"/>
      <c r="E69" s="579"/>
      <c r="F69" s="211" t="s">
        <v>178</v>
      </c>
      <c r="G69" s="213" t="s">
        <v>179</v>
      </c>
      <c r="H69" s="212"/>
      <c r="I69" s="212"/>
      <c r="J69" s="210"/>
      <c r="K69" s="215" t="s">
        <v>403</v>
      </c>
      <c r="L69" s="214"/>
      <c r="M69" s="214"/>
      <c r="N69" s="214"/>
      <c r="O69" s="214"/>
      <c r="P69" s="214"/>
      <c r="Q69" s="214"/>
      <c r="R69" s="214"/>
      <c r="S69" s="214"/>
      <c r="T69" s="214"/>
      <c r="U69" s="214"/>
      <c r="V69" s="214"/>
      <c r="W69" s="214"/>
      <c r="X69" s="214"/>
      <c r="Y69" s="214"/>
      <c r="Z69" s="214"/>
      <c r="AA69" s="212"/>
    </row>
    <row r="70" spans="1:27" ht="25.15" customHeight="1">
      <c r="A70" s="212">
        <v>9</v>
      </c>
      <c r="B70" s="577"/>
      <c r="C70" s="578"/>
      <c r="D70" s="578"/>
      <c r="E70" s="579"/>
      <c r="F70" s="211" t="s">
        <v>178</v>
      </c>
      <c r="G70" s="213" t="s">
        <v>179</v>
      </c>
      <c r="H70" s="212"/>
      <c r="I70" s="212"/>
      <c r="J70" s="210"/>
      <c r="K70" s="215" t="s">
        <v>403</v>
      </c>
      <c r="L70" s="214"/>
      <c r="M70" s="214"/>
      <c r="N70" s="214"/>
      <c r="O70" s="214"/>
      <c r="P70" s="214"/>
      <c r="Q70" s="214"/>
      <c r="R70" s="214"/>
      <c r="S70" s="214"/>
      <c r="T70" s="214"/>
      <c r="U70" s="214"/>
      <c r="V70" s="214"/>
      <c r="W70" s="214"/>
      <c r="X70" s="214"/>
      <c r="Y70" s="214"/>
      <c r="Z70" s="214"/>
      <c r="AA70" s="212"/>
    </row>
    <row r="71" spans="1:27" ht="25.15" customHeight="1">
      <c r="A71" s="212">
        <v>10</v>
      </c>
      <c r="B71" s="577"/>
      <c r="C71" s="578"/>
      <c r="D71" s="578"/>
      <c r="E71" s="579"/>
      <c r="F71" s="211" t="s">
        <v>178</v>
      </c>
      <c r="G71" s="213" t="s">
        <v>179</v>
      </c>
      <c r="H71" s="212"/>
      <c r="I71" s="212"/>
      <c r="J71" s="210"/>
      <c r="K71" s="215" t="s">
        <v>403</v>
      </c>
      <c r="L71" s="214"/>
      <c r="M71" s="214"/>
      <c r="N71" s="214"/>
      <c r="O71" s="214"/>
      <c r="P71" s="214"/>
      <c r="Q71" s="214"/>
      <c r="R71" s="214"/>
      <c r="S71" s="214"/>
      <c r="T71" s="214"/>
      <c r="U71" s="214"/>
      <c r="V71" s="214"/>
      <c r="W71" s="214"/>
      <c r="X71" s="214"/>
      <c r="Y71" s="214"/>
      <c r="Z71" s="214"/>
      <c r="AA71" s="212"/>
    </row>
    <row r="72" spans="1:27" ht="25.15" customHeight="1">
      <c r="A72" s="212">
        <v>11</v>
      </c>
      <c r="B72" s="577"/>
      <c r="C72" s="578"/>
      <c r="D72" s="578"/>
      <c r="E72" s="579"/>
      <c r="F72" s="211" t="s">
        <v>178</v>
      </c>
      <c r="G72" s="213" t="s">
        <v>179</v>
      </c>
      <c r="H72" s="212"/>
      <c r="I72" s="212"/>
      <c r="J72" s="210"/>
      <c r="K72" s="215" t="s">
        <v>403</v>
      </c>
      <c r="L72" s="214"/>
      <c r="M72" s="214"/>
      <c r="N72" s="214"/>
      <c r="O72" s="214"/>
      <c r="P72" s="214"/>
      <c r="Q72" s="214"/>
      <c r="R72" s="214"/>
      <c r="S72" s="214"/>
      <c r="T72" s="214"/>
      <c r="U72" s="214"/>
      <c r="V72" s="214"/>
      <c r="W72" s="214"/>
      <c r="X72" s="214"/>
      <c r="Y72" s="214"/>
      <c r="Z72" s="214"/>
      <c r="AA72" s="212"/>
    </row>
    <row r="73" spans="1:27" ht="25.15" customHeight="1">
      <c r="A73" s="212">
        <v>12</v>
      </c>
      <c r="B73" s="577"/>
      <c r="C73" s="578"/>
      <c r="D73" s="578"/>
      <c r="E73" s="579"/>
      <c r="F73" s="211" t="s">
        <v>178</v>
      </c>
      <c r="G73" s="213" t="s">
        <v>179</v>
      </c>
      <c r="H73" s="212"/>
      <c r="I73" s="212"/>
      <c r="J73" s="210"/>
      <c r="K73" s="215" t="s">
        <v>403</v>
      </c>
      <c r="L73" s="214"/>
      <c r="M73" s="214"/>
      <c r="N73" s="214"/>
      <c r="O73" s="214"/>
      <c r="P73" s="214"/>
      <c r="Q73" s="214"/>
      <c r="R73" s="214"/>
      <c r="S73" s="214"/>
      <c r="T73" s="214"/>
      <c r="U73" s="214"/>
      <c r="V73" s="214"/>
      <c r="W73" s="214"/>
      <c r="X73" s="214"/>
      <c r="Y73" s="214"/>
      <c r="Z73" s="214"/>
      <c r="AA73" s="212"/>
    </row>
    <row r="74" spans="1:27" ht="25.15" customHeight="1">
      <c r="A74" s="212">
        <v>13</v>
      </c>
      <c r="B74" s="577"/>
      <c r="C74" s="578"/>
      <c r="D74" s="578"/>
      <c r="E74" s="579"/>
      <c r="F74" s="211" t="s">
        <v>178</v>
      </c>
      <c r="G74" s="213" t="s">
        <v>179</v>
      </c>
      <c r="H74" s="212"/>
      <c r="I74" s="212"/>
      <c r="J74" s="210"/>
      <c r="K74" s="215" t="s">
        <v>403</v>
      </c>
      <c r="L74" s="214"/>
      <c r="M74" s="214"/>
      <c r="N74" s="214"/>
      <c r="O74" s="214"/>
      <c r="P74" s="214"/>
      <c r="Q74" s="214"/>
      <c r="R74" s="214"/>
      <c r="S74" s="214"/>
      <c r="T74" s="214"/>
      <c r="U74" s="214"/>
      <c r="V74" s="214"/>
      <c r="W74" s="214"/>
      <c r="X74" s="214"/>
      <c r="Y74" s="214"/>
      <c r="Z74" s="214"/>
      <c r="AA74" s="212"/>
    </row>
    <row r="75" spans="1:27" ht="25.15" customHeight="1">
      <c r="A75" s="212">
        <v>14</v>
      </c>
      <c r="B75" s="577"/>
      <c r="C75" s="578"/>
      <c r="D75" s="578"/>
      <c r="E75" s="579"/>
      <c r="F75" s="211" t="s">
        <v>178</v>
      </c>
      <c r="G75" s="213" t="s">
        <v>179</v>
      </c>
      <c r="H75" s="212"/>
      <c r="I75" s="212"/>
      <c r="J75" s="210"/>
      <c r="K75" s="215" t="s">
        <v>403</v>
      </c>
      <c r="L75" s="214"/>
      <c r="M75" s="214"/>
      <c r="N75" s="214"/>
      <c r="O75" s="214"/>
      <c r="P75" s="214"/>
      <c r="Q75" s="214"/>
      <c r="R75" s="214"/>
      <c r="S75" s="214"/>
      <c r="T75" s="214"/>
      <c r="U75" s="214"/>
      <c r="V75" s="214"/>
      <c r="W75" s="214"/>
      <c r="X75" s="214"/>
      <c r="Y75" s="214"/>
      <c r="Z75" s="214"/>
      <c r="AA75" s="212"/>
    </row>
    <row r="76" spans="1:27" ht="25.15" customHeight="1">
      <c r="A76" s="212">
        <v>15</v>
      </c>
      <c r="B76" s="577"/>
      <c r="C76" s="578"/>
      <c r="D76" s="578"/>
      <c r="E76" s="579"/>
      <c r="F76" s="211" t="s">
        <v>178</v>
      </c>
      <c r="G76" s="213" t="s">
        <v>179</v>
      </c>
      <c r="H76" s="212"/>
      <c r="I76" s="212"/>
      <c r="J76" s="210"/>
      <c r="K76" s="215" t="s">
        <v>403</v>
      </c>
      <c r="L76" s="214"/>
      <c r="M76" s="214"/>
      <c r="N76" s="214"/>
      <c r="O76" s="214"/>
      <c r="P76" s="214"/>
      <c r="Q76" s="214"/>
      <c r="R76" s="214"/>
      <c r="S76" s="214"/>
      <c r="T76" s="214"/>
      <c r="U76" s="214"/>
      <c r="V76" s="214"/>
      <c r="W76" s="214"/>
      <c r="X76" s="214"/>
      <c r="Y76" s="214"/>
      <c r="Z76" s="214"/>
      <c r="AA76" s="212"/>
    </row>
    <row r="77" spans="1:27" ht="25.15" customHeight="1">
      <c r="A77" s="212">
        <v>16</v>
      </c>
      <c r="B77" s="577"/>
      <c r="C77" s="578"/>
      <c r="D77" s="578"/>
      <c r="E77" s="579"/>
      <c r="F77" s="211" t="s">
        <v>178</v>
      </c>
      <c r="G77" s="213" t="s">
        <v>179</v>
      </c>
      <c r="H77" s="212"/>
      <c r="I77" s="212"/>
      <c r="J77" s="210"/>
      <c r="K77" s="215" t="s">
        <v>403</v>
      </c>
      <c r="L77" s="214"/>
      <c r="M77" s="214"/>
      <c r="N77" s="214"/>
      <c r="O77" s="214"/>
      <c r="P77" s="214"/>
      <c r="Q77" s="214"/>
      <c r="R77" s="214"/>
      <c r="S77" s="214"/>
      <c r="T77" s="214"/>
      <c r="U77" s="214"/>
      <c r="V77" s="214"/>
      <c r="W77" s="214"/>
      <c r="X77" s="214"/>
      <c r="Y77" s="214"/>
      <c r="Z77" s="214"/>
      <c r="AA77" s="212"/>
    </row>
    <row r="78" spans="1:27" ht="25.15" customHeight="1">
      <c r="A78" s="212">
        <v>17</v>
      </c>
      <c r="B78" s="577"/>
      <c r="C78" s="578"/>
      <c r="D78" s="578"/>
      <c r="E78" s="579"/>
      <c r="F78" s="211" t="s">
        <v>178</v>
      </c>
      <c r="G78" s="213" t="s">
        <v>179</v>
      </c>
      <c r="H78" s="212"/>
      <c r="I78" s="212"/>
      <c r="J78" s="210"/>
      <c r="K78" s="215" t="s">
        <v>403</v>
      </c>
      <c r="L78" s="214"/>
      <c r="M78" s="214"/>
      <c r="N78" s="214"/>
      <c r="O78" s="214"/>
      <c r="P78" s="214"/>
      <c r="Q78" s="214"/>
      <c r="R78" s="214"/>
      <c r="S78" s="214"/>
      <c r="T78" s="214"/>
      <c r="U78" s="214"/>
      <c r="V78" s="214"/>
      <c r="W78" s="214"/>
      <c r="X78" s="214"/>
      <c r="Y78" s="214"/>
      <c r="Z78" s="214"/>
      <c r="AA78" s="212"/>
    </row>
    <row r="79" spans="1:27" ht="25.15" customHeight="1">
      <c r="A79" s="212">
        <v>18</v>
      </c>
      <c r="B79" s="577"/>
      <c r="C79" s="578"/>
      <c r="D79" s="578"/>
      <c r="E79" s="579"/>
      <c r="F79" s="211" t="s">
        <v>178</v>
      </c>
      <c r="G79" s="213" t="s">
        <v>179</v>
      </c>
      <c r="H79" s="212"/>
      <c r="I79" s="212"/>
      <c r="J79" s="210"/>
      <c r="K79" s="215" t="s">
        <v>403</v>
      </c>
      <c r="L79" s="214"/>
      <c r="M79" s="214"/>
      <c r="N79" s="214"/>
      <c r="O79" s="214"/>
      <c r="P79" s="214"/>
      <c r="Q79" s="214"/>
      <c r="R79" s="214"/>
      <c r="S79" s="214"/>
      <c r="T79" s="214"/>
      <c r="U79" s="214"/>
      <c r="V79" s="214"/>
      <c r="W79" s="214"/>
      <c r="X79" s="214"/>
      <c r="Y79" s="214"/>
      <c r="Z79" s="214"/>
      <c r="AA79" s="212"/>
    </row>
    <row r="80" spans="1:27" ht="25.15" customHeight="1">
      <c r="A80" s="212">
        <v>19</v>
      </c>
      <c r="B80" s="577"/>
      <c r="C80" s="578"/>
      <c r="D80" s="578"/>
      <c r="E80" s="579"/>
      <c r="F80" s="211" t="s">
        <v>178</v>
      </c>
      <c r="G80" s="213" t="s">
        <v>179</v>
      </c>
      <c r="H80" s="212"/>
      <c r="I80" s="212"/>
      <c r="J80" s="210"/>
      <c r="K80" s="215" t="s">
        <v>403</v>
      </c>
      <c r="L80" s="214"/>
      <c r="M80" s="214"/>
      <c r="N80" s="214"/>
      <c r="O80" s="214"/>
      <c r="P80" s="214"/>
      <c r="Q80" s="214"/>
      <c r="R80" s="214"/>
      <c r="S80" s="214"/>
      <c r="T80" s="214"/>
      <c r="U80" s="214"/>
      <c r="V80" s="214"/>
      <c r="W80" s="214"/>
      <c r="X80" s="214"/>
      <c r="Y80" s="214"/>
      <c r="Z80" s="214"/>
      <c r="AA80" s="212"/>
    </row>
    <row r="81" spans="1:27" ht="25.15" customHeight="1">
      <c r="A81" s="212">
        <v>20</v>
      </c>
      <c r="B81" s="577"/>
      <c r="C81" s="578"/>
      <c r="D81" s="578"/>
      <c r="E81" s="579"/>
      <c r="F81" s="211" t="s">
        <v>178</v>
      </c>
      <c r="G81" s="213" t="s">
        <v>179</v>
      </c>
      <c r="H81" s="212"/>
      <c r="I81" s="212"/>
      <c r="J81" s="210"/>
      <c r="K81" s="215" t="s">
        <v>403</v>
      </c>
      <c r="L81" s="214"/>
      <c r="M81" s="214"/>
      <c r="N81" s="214"/>
      <c r="O81" s="214"/>
      <c r="P81" s="214"/>
      <c r="Q81" s="214"/>
      <c r="R81" s="214"/>
      <c r="S81" s="214"/>
      <c r="T81" s="214"/>
      <c r="U81" s="214"/>
      <c r="V81" s="214"/>
      <c r="W81" s="214"/>
      <c r="X81" s="214"/>
      <c r="Y81" s="214"/>
      <c r="Z81" s="214"/>
      <c r="AA81" s="212"/>
    </row>
    <row r="82" spans="1:27" ht="25.15" customHeight="1">
      <c r="A82" s="212">
        <v>21</v>
      </c>
      <c r="B82" s="577"/>
      <c r="C82" s="578"/>
      <c r="D82" s="578"/>
      <c r="E82" s="579"/>
      <c r="F82" s="211" t="s">
        <v>178</v>
      </c>
      <c r="G82" s="213" t="s">
        <v>179</v>
      </c>
      <c r="H82" s="212"/>
      <c r="I82" s="212"/>
      <c r="J82" s="210"/>
      <c r="K82" s="215" t="s">
        <v>403</v>
      </c>
      <c r="L82" s="214"/>
      <c r="M82" s="214"/>
      <c r="N82" s="214"/>
      <c r="O82" s="214"/>
      <c r="P82" s="214"/>
      <c r="Q82" s="214"/>
      <c r="R82" s="214"/>
      <c r="S82" s="214"/>
      <c r="T82" s="214"/>
      <c r="U82" s="214"/>
      <c r="V82" s="214"/>
      <c r="W82" s="214"/>
      <c r="X82" s="214"/>
      <c r="Y82" s="214"/>
      <c r="Z82" s="214"/>
      <c r="AA82" s="212"/>
    </row>
    <row r="83" spans="1:27" ht="25.15" customHeight="1">
      <c r="A83" s="212">
        <v>22</v>
      </c>
      <c r="B83" s="577"/>
      <c r="C83" s="578"/>
      <c r="D83" s="578"/>
      <c r="E83" s="579"/>
      <c r="F83" s="211" t="s">
        <v>178</v>
      </c>
      <c r="G83" s="213" t="s">
        <v>179</v>
      </c>
      <c r="H83" s="212"/>
      <c r="I83" s="212"/>
      <c r="J83" s="210"/>
      <c r="K83" s="215" t="s">
        <v>403</v>
      </c>
      <c r="L83" s="214"/>
      <c r="M83" s="214"/>
      <c r="N83" s="214"/>
      <c r="O83" s="214"/>
      <c r="P83" s="214"/>
      <c r="Q83" s="214"/>
      <c r="R83" s="214"/>
      <c r="S83" s="214"/>
      <c r="T83" s="214"/>
      <c r="U83" s="214"/>
      <c r="V83" s="214"/>
      <c r="W83" s="214"/>
      <c r="X83" s="214"/>
      <c r="Y83" s="214"/>
      <c r="Z83" s="214"/>
      <c r="AA83" s="212"/>
    </row>
    <row r="84" spans="1:27" ht="25.15" customHeight="1">
      <c r="A84" s="212">
        <v>23</v>
      </c>
      <c r="B84" s="577"/>
      <c r="C84" s="578"/>
      <c r="D84" s="578"/>
      <c r="E84" s="579"/>
      <c r="F84" s="211" t="s">
        <v>178</v>
      </c>
      <c r="G84" s="213" t="s">
        <v>179</v>
      </c>
      <c r="H84" s="212"/>
      <c r="I84" s="212"/>
      <c r="J84" s="210"/>
      <c r="K84" s="215" t="s">
        <v>403</v>
      </c>
      <c r="L84" s="214"/>
      <c r="M84" s="214"/>
      <c r="N84" s="214"/>
      <c r="O84" s="214"/>
      <c r="P84" s="214"/>
      <c r="Q84" s="214"/>
      <c r="R84" s="214"/>
      <c r="S84" s="214"/>
      <c r="T84" s="214"/>
      <c r="U84" s="214"/>
      <c r="V84" s="214"/>
      <c r="W84" s="214"/>
      <c r="X84" s="214"/>
      <c r="Y84" s="214"/>
      <c r="Z84" s="214"/>
      <c r="AA84" s="212"/>
    </row>
    <row r="85" spans="1:27" ht="25.15" customHeight="1">
      <c r="A85" s="212">
        <v>24</v>
      </c>
      <c r="B85" s="577"/>
      <c r="C85" s="578"/>
      <c r="D85" s="578"/>
      <c r="E85" s="579"/>
      <c r="F85" s="211" t="s">
        <v>178</v>
      </c>
      <c r="G85" s="213" t="s">
        <v>179</v>
      </c>
      <c r="H85" s="212"/>
      <c r="I85" s="212"/>
      <c r="J85" s="210"/>
      <c r="K85" s="215" t="s">
        <v>403</v>
      </c>
      <c r="L85" s="214"/>
      <c r="M85" s="214"/>
      <c r="N85" s="214"/>
      <c r="O85" s="214"/>
      <c r="P85" s="214"/>
      <c r="Q85" s="214"/>
      <c r="R85" s="214"/>
      <c r="S85" s="214"/>
      <c r="T85" s="214"/>
      <c r="U85" s="214"/>
      <c r="V85" s="214"/>
      <c r="W85" s="214"/>
      <c r="X85" s="214"/>
      <c r="Y85" s="214"/>
      <c r="Z85" s="214"/>
      <c r="AA85" s="212"/>
    </row>
    <row r="86" spans="1:27" ht="25.15" customHeight="1">
      <c r="A86" s="212">
        <v>25</v>
      </c>
      <c r="B86" s="577"/>
      <c r="C86" s="578"/>
      <c r="D86" s="578"/>
      <c r="E86" s="579"/>
      <c r="F86" s="211" t="s">
        <v>178</v>
      </c>
      <c r="G86" s="213" t="s">
        <v>179</v>
      </c>
      <c r="H86" s="212"/>
      <c r="I86" s="212"/>
      <c r="J86" s="210"/>
      <c r="K86" s="215" t="s">
        <v>403</v>
      </c>
      <c r="L86" s="214"/>
      <c r="M86" s="214"/>
      <c r="N86" s="214"/>
      <c r="O86" s="214"/>
      <c r="P86" s="214"/>
      <c r="Q86" s="214"/>
      <c r="R86" s="214"/>
      <c r="S86" s="214"/>
      <c r="T86" s="214"/>
      <c r="U86" s="214"/>
      <c r="V86" s="214"/>
      <c r="W86" s="214"/>
      <c r="X86" s="214"/>
      <c r="Y86" s="214"/>
      <c r="Z86" s="214"/>
      <c r="AA86" s="212"/>
    </row>
    <row r="87" spans="1:27" ht="15.75" customHeight="1">
      <c r="A87" s="580" t="s">
        <v>519</v>
      </c>
      <c r="B87" s="580"/>
      <c r="C87" s="580"/>
      <c r="D87" s="580"/>
      <c r="E87" s="580"/>
      <c r="F87" s="580"/>
      <c r="G87" s="580"/>
      <c r="H87" s="580"/>
      <c r="I87" s="580"/>
      <c r="J87" s="216"/>
      <c r="K87" s="272"/>
      <c r="L87" s="284"/>
      <c r="M87" s="284"/>
      <c r="N87" s="284"/>
      <c r="O87" s="284"/>
      <c r="P87" s="284"/>
      <c r="Q87" s="284"/>
      <c r="R87" s="284"/>
      <c r="S87" s="284"/>
      <c r="T87" s="284"/>
      <c r="U87" s="284"/>
      <c r="V87" s="284"/>
      <c r="W87" s="284"/>
      <c r="X87" s="284"/>
      <c r="Y87" s="284"/>
      <c r="Z87" s="284"/>
      <c r="AA87" s="216"/>
    </row>
    <row r="88" spans="1:27" ht="13.5" customHeight="1">
      <c r="B88" s="245" t="s">
        <v>511</v>
      </c>
      <c r="C88" s="245" t="s">
        <v>10</v>
      </c>
      <c r="D88" s="245" t="s">
        <v>512</v>
      </c>
      <c r="E88" s="245" t="s">
        <v>513</v>
      </c>
      <c r="F88" s="245" t="s">
        <v>514</v>
      </c>
      <c r="G88" s="245" t="s">
        <v>515</v>
      </c>
      <c r="H88" s="245" t="s">
        <v>516</v>
      </c>
      <c r="I88" s="208"/>
      <c r="J88" s="208"/>
      <c r="K88" s="273" t="s">
        <v>535</v>
      </c>
      <c r="L88" s="298">
        <f>SUM(L89:L91)</f>
        <v>0</v>
      </c>
      <c r="M88" s="298">
        <f t="shared" ref="M88" si="25">SUM(M89:M91)</f>
        <v>0</v>
      </c>
      <c r="N88" s="298">
        <f t="shared" ref="N88" si="26">SUM(N89:N91)</f>
        <v>0</v>
      </c>
      <c r="O88" s="298">
        <f t="shared" ref="O88" si="27">SUM(O89:O91)</f>
        <v>0</v>
      </c>
      <c r="P88" s="298">
        <f t="shared" ref="P88" si="28">SUM(P89:P91)</f>
        <v>0</v>
      </c>
      <c r="Q88" s="298">
        <f t="shared" ref="Q88" si="29">SUM(Q89:Q91)</f>
        <v>0</v>
      </c>
      <c r="R88" s="298">
        <f t="shared" ref="R88" si="30">SUM(R89:R91)</f>
        <v>0</v>
      </c>
      <c r="S88" s="298">
        <f t="shared" ref="S88" si="31">SUM(S89:S91)</f>
        <v>0</v>
      </c>
      <c r="T88" s="298">
        <f t="shared" ref="T88" si="32">SUM(T89:T91)</f>
        <v>0</v>
      </c>
      <c r="U88" s="298">
        <f t="shared" ref="U88" si="33">SUM(U89:U91)</f>
        <v>0</v>
      </c>
      <c r="V88" s="298">
        <f t="shared" ref="V88" si="34">SUM(V89:V91)</f>
        <v>0</v>
      </c>
      <c r="W88" s="298">
        <f t="shared" ref="W88" si="35">SUM(W89:W91)</f>
        <v>0</v>
      </c>
      <c r="X88" s="298">
        <f t="shared" ref="X88" si="36">SUM(X89:X91)</f>
        <v>0</v>
      </c>
      <c r="Y88" s="298">
        <f t="shared" ref="Y88" si="37">SUM(Y89:Y91)</f>
        <v>0</v>
      </c>
      <c r="Z88" s="298">
        <f t="shared" ref="Z88" si="38">SUM(Z89:Z91)</f>
        <v>0</v>
      </c>
      <c r="AA88" s="208"/>
    </row>
    <row r="89" spans="1:27">
      <c r="B89" s="269"/>
      <c r="C89" s="269"/>
      <c r="D89" s="269"/>
      <c r="E89" s="269"/>
      <c r="F89" s="269"/>
      <c r="G89" s="269"/>
      <c r="H89" s="269"/>
      <c r="I89" s="208"/>
      <c r="J89" s="208"/>
      <c r="K89" s="279" t="s">
        <v>532</v>
      </c>
      <c r="L89" s="282">
        <f>COUNTIF(L62:L86,"○")</f>
        <v>0</v>
      </c>
      <c r="M89" s="282">
        <f t="shared" ref="M89:Z89" si="39">COUNTIF(M62:M86,"○")</f>
        <v>0</v>
      </c>
      <c r="N89" s="282">
        <f t="shared" si="39"/>
        <v>0</v>
      </c>
      <c r="O89" s="282">
        <f t="shared" si="39"/>
        <v>0</v>
      </c>
      <c r="P89" s="282">
        <f t="shared" si="39"/>
        <v>0</v>
      </c>
      <c r="Q89" s="282">
        <f t="shared" si="39"/>
        <v>0</v>
      </c>
      <c r="R89" s="282">
        <f t="shared" si="39"/>
        <v>0</v>
      </c>
      <c r="S89" s="282">
        <f t="shared" si="39"/>
        <v>0</v>
      </c>
      <c r="T89" s="282">
        <f t="shared" si="39"/>
        <v>0</v>
      </c>
      <c r="U89" s="282">
        <f t="shared" si="39"/>
        <v>0</v>
      </c>
      <c r="V89" s="282">
        <f t="shared" si="39"/>
        <v>0</v>
      </c>
      <c r="W89" s="282">
        <f t="shared" si="39"/>
        <v>0</v>
      </c>
      <c r="X89" s="282">
        <f t="shared" si="39"/>
        <v>0</v>
      </c>
      <c r="Y89" s="282">
        <f t="shared" si="39"/>
        <v>0</v>
      </c>
      <c r="Z89" s="287">
        <f t="shared" si="39"/>
        <v>0</v>
      </c>
      <c r="AA89" s="208"/>
    </row>
    <row r="90" spans="1:27">
      <c r="B90" s="86"/>
      <c r="C90" s="86"/>
      <c r="D90" s="86"/>
      <c r="E90" s="86"/>
      <c r="F90" s="86"/>
      <c r="G90" s="86"/>
      <c r="H90" s="86"/>
      <c r="K90" s="279" t="s">
        <v>533</v>
      </c>
      <c r="L90" s="282">
        <f>COUNTIF(L62:L86,"●")</f>
        <v>0</v>
      </c>
      <c r="M90" s="282">
        <f t="shared" ref="M90:Z90" si="40">COUNTIF(M62:M86,"●")</f>
        <v>0</v>
      </c>
      <c r="N90" s="282">
        <f t="shared" si="40"/>
        <v>0</v>
      </c>
      <c r="O90" s="282">
        <f t="shared" si="40"/>
        <v>0</v>
      </c>
      <c r="P90" s="282">
        <f t="shared" si="40"/>
        <v>0</v>
      </c>
      <c r="Q90" s="282">
        <f t="shared" si="40"/>
        <v>0</v>
      </c>
      <c r="R90" s="282">
        <f t="shared" si="40"/>
        <v>0</v>
      </c>
      <c r="S90" s="282">
        <f t="shared" si="40"/>
        <v>0</v>
      </c>
      <c r="T90" s="282">
        <f t="shared" si="40"/>
        <v>0</v>
      </c>
      <c r="U90" s="282">
        <f t="shared" si="40"/>
        <v>0</v>
      </c>
      <c r="V90" s="282">
        <f t="shared" si="40"/>
        <v>0</v>
      </c>
      <c r="W90" s="282">
        <f t="shared" si="40"/>
        <v>0</v>
      </c>
      <c r="X90" s="282">
        <f t="shared" si="40"/>
        <v>0</v>
      </c>
      <c r="Y90" s="282">
        <f t="shared" si="40"/>
        <v>0</v>
      </c>
      <c r="Z90" s="287">
        <f t="shared" si="40"/>
        <v>0</v>
      </c>
    </row>
    <row r="91" spans="1:27">
      <c r="B91" s="86"/>
      <c r="C91" s="86"/>
      <c r="D91" s="86"/>
      <c r="E91" s="86"/>
      <c r="F91" s="86"/>
      <c r="G91" s="86"/>
      <c r="H91" s="86"/>
      <c r="K91" s="279" t="s">
        <v>534</v>
      </c>
      <c r="L91" s="283">
        <f>COUNTIF(L62:L86,"◎")</f>
        <v>0</v>
      </c>
      <c r="M91" s="283">
        <f t="shared" ref="M91:Z91" si="41">COUNTIF(M62:M86,"◎")</f>
        <v>0</v>
      </c>
      <c r="N91" s="283">
        <f t="shared" si="41"/>
        <v>0</v>
      </c>
      <c r="O91" s="283">
        <f t="shared" si="41"/>
        <v>0</v>
      </c>
      <c r="P91" s="283">
        <f t="shared" si="41"/>
        <v>0</v>
      </c>
      <c r="Q91" s="283">
        <f t="shared" si="41"/>
        <v>0</v>
      </c>
      <c r="R91" s="283">
        <f t="shared" si="41"/>
        <v>0</v>
      </c>
      <c r="S91" s="283">
        <f t="shared" si="41"/>
        <v>0</v>
      </c>
      <c r="T91" s="283">
        <f t="shared" si="41"/>
        <v>0</v>
      </c>
      <c r="U91" s="283">
        <f t="shared" si="41"/>
        <v>0</v>
      </c>
      <c r="V91" s="283">
        <f t="shared" si="41"/>
        <v>0</v>
      </c>
      <c r="W91" s="283">
        <f t="shared" si="41"/>
        <v>0</v>
      </c>
      <c r="X91" s="283">
        <f t="shared" si="41"/>
        <v>0</v>
      </c>
      <c r="Y91" s="283">
        <f t="shared" si="41"/>
        <v>0</v>
      </c>
      <c r="Z91" s="293">
        <f t="shared" si="41"/>
        <v>0</v>
      </c>
    </row>
    <row r="92" spans="1:27">
      <c r="B92" s="86"/>
      <c r="C92" s="86"/>
      <c r="D92" s="86"/>
      <c r="E92" s="86"/>
      <c r="F92" s="86"/>
      <c r="G92" s="86"/>
      <c r="H92" s="86"/>
    </row>
    <row r="93" spans="1:27">
      <c r="B93" s="86"/>
      <c r="C93" s="86"/>
      <c r="D93" s="86"/>
      <c r="E93" s="86"/>
      <c r="F93" s="86"/>
      <c r="G93" s="86"/>
      <c r="H93" s="86"/>
    </row>
    <row r="95" spans="1:27">
      <c r="A95" s="585" t="s">
        <v>14</v>
      </c>
      <c r="B95" s="585"/>
      <c r="C95" s="585"/>
      <c r="D95" s="585"/>
      <c r="E95" s="585"/>
      <c r="F95" s="585">
        <f>①!C98</f>
        <v>0</v>
      </c>
      <c r="G95" s="585"/>
      <c r="H95" s="585"/>
      <c r="I95" s="585"/>
      <c r="J95" s="585"/>
      <c r="K95" s="208"/>
      <c r="L95" s="208"/>
      <c r="M95" s="208"/>
      <c r="N95" s="208"/>
      <c r="O95" s="208"/>
      <c r="P95" s="208"/>
      <c r="Q95" s="208"/>
      <c r="R95" s="208"/>
      <c r="S95" s="208"/>
      <c r="T95" s="208"/>
      <c r="U95" s="208"/>
      <c r="V95" s="208"/>
      <c r="W95" s="208"/>
      <c r="X95" s="208"/>
      <c r="Y95" s="208"/>
      <c r="Z95" s="208"/>
      <c r="AA95" s="220"/>
    </row>
    <row r="97" spans="1:27" ht="20.25" customHeight="1">
      <c r="A97" s="586" t="s">
        <v>404</v>
      </c>
      <c r="B97" s="586"/>
      <c r="C97" s="586"/>
      <c r="D97" s="586"/>
      <c r="E97" s="586"/>
      <c r="F97" s="586"/>
      <c r="G97" s="586"/>
      <c r="H97" s="586"/>
      <c r="I97" s="586"/>
      <c r="J97" s="586"/>
      <c r="K97" s="586"/>
      <c r="L97" s="586"/>
      <c r="M97" s="586"/>
      <c r="N97" s="586"/>
      <c r="O97" s="586"/>
      <c r="P97" s="586"/>
      <c r="Q97" s="586"/>
      <c r="R97" s="586"/>
      <c r="S97" s="586"/>
      <c r="T97" s="586"/>
      <c r="U97" s="586"/>
      <c r="V97" s="586"/>
      <c r="W97" s="586"/>
      <c r="X97" s="586"/>
      <c r="Y97" s="586"/>
      <c r="Z97" s="586"/>
      <c r="AA97" s="586"/>
    </row>
    <row r="98" spans="1:27" ht="13.5" customHeight="1">
      <c r="A98" s="587" t="s">
        <v>529</v>
      </c>
      <c r="B98" s="588"/>
      <c r="C98" s="588"/>
      <c r="D98" s="588"/>
      <c r="E98" s="588"/>
      <c r="F98" s="588"/>
      <c r="G98" s="588"/>
      <c r="H98" s="588"/>
      <c r="I98" s="588"/>
      <c r="J98" s="588"/>
      <c r="K98" s="588"/>
      <c r="L98" s="588"/>
      <c r="M98" s="588"/>
      <c r="N98" s="588"/>
      <c r="O98" s="588"/>
      <c r="P98" s="588"/>
      <c r="Q98" s="588"/>
      <c r="R98" s="588"/>
      <c r="S98" s="588"/>
      <c r="T98" s="588"/>
      <c r="U98" s="588"/>
      <c r="V98" s="588"/>
      <c r="W98" s="588"/>
      <c r="X98" s="588"/>
      <c r="Y98" s="588"/>
      <c r="Z98" s="588"/>
      <c r="AA98" s="589"/>
    </row>
    <row r="99" spans="1:27" ht="42.75" customHeight="1">
      <c r="A99" s="590"/>
      <c r="B99" s="591"/>
      <c r="C99" s="591"/>
      <c r="D99" s="591"/>
      <c r="E99" s="591"/>
      <c r="F99" s="591"/>
      <c r="G99" s="591"/>
      <c r="H99" s="591"/>
      <c r="I99" s="591"/>
      <c r="J99" s="591"/>
      <c r="K99" s="591"/>
      <c r="L99" s="591"/>
      <c r="M99" s="591"/>
      <c r="N99" s="591"/>
      <c r="O99" s="591"/>
      <c r="P99" s="591"/>
      <c r="Q99" s="591"/>
      <c r="R99" s="591"/>
      <c r="S99" s="591"/>
      <c r="T99" s="591"/>
      <c r="U99" s="591"/>
      <c r="V99" s="591"/>
      <c r="W99" s="591"/>
      <c r="X99" s="591"/>
      <c r="Y99" s="591"/>
      <c r="Z99" s="591"/>
      <c r="AA99" s="592"/>
    </row>
    <row r="100" spans="1:27" ht="32.1" customHeight="1">
      <c r="A100" s="266" t="s">
        <v>538</v>
      </c>
      <c r="B100" s="266"/>
      <c r="C100" s="266"/>
      <c r="D100" s="266"/>
      <c r="E100" s="275"/>
      <c r="F100" s="275"/>
      <c r="G100" s="275"/>
      <c r="H100" s="275"/>
      <c r="I100" s="275"/>
      <c r="J100" s="275"/>
      <c r="K100" s="276"/>
      <c r="L100" s="593" t="s">
        <v>591</v>
      </c>
      <c r="M100" s="594"/>
      <c r="N100" s="594"/>
      <c r="O100" s="594"/>
      <c r="P100" s="594"/>
      <c r="Q100" s="594"/>
      <c r="R100" s="594"/>
      <c r="S100" s="594"/>
      <c r="T100" s="594"/>
      <c r="U100" s="594"/>
      <c r="V100" s="594"/>
      <c r="W100" s="594"/>
      <c r="X100" s="594"/>
      <c r="Y100" s="594"/>
      <c r="Z100" s="595"/>
      <c r="AA100" s="210" t="s">
        <v>510</v>
      </c>
    </row>
    <row r="101" spans="1:27" ht="15" customHeight="1">
      <c r="A101" s="277"/>
      <c r="B101" s="277"/>
      <c r="C101" s="277"/>
      <c r="D101" s="277"/>
      <c r="E101" s="277"/>
      <c r="F101" s="277"/>
      <c r="G101" s="277"/>
      <c r="H101" s="277"/>
      <c r="I101" s="277"/>
      <c r="J101" s="277"/>
      <c r="K101" s="279" t="s">
        <v>527</v>
      </c>
      <c r="L101" s="596"/>
      <c r="M101" s="597"/>
      <c r="N101" s="598"/>
      <c r="O101" s="596"/>
      <c r="P101" s="597"/>
      <c r="Q101" s="598"/>
      <c r="R101" s="596"/>
      <c r="S101" s="597"/>
      <c r="T101" s="598"/>
      <c r="U101" s="596"/>
      <c r="V101" s="597"/>
      <c r="W101" s="598"/>
      <c r="X101" s="596"/>
      <c r="Y101" s="597"/>
      <c r="Z101" s="598"/>
      <c r="AA101" s="583"/>
    </row>
    <row r="102" spans="1:27" ht="15" customHeight="1">
      <c r="A102" s="277"/>
      <c r="B102" s="277"/>
      <c r="C102" s="277"/>
      <c r="D102" s="277"/>
      <c r="E102" s="277"/>
      <c r="F102" s="277"/>
      <c r="G102" s="277"/>
      <c r="H102" s="277"/>
      <c r="I102" s="277"/>
      <c r="J102" s="277"/>
      <c r="K102" s="279"/>
      <c r="L102" s="270" t="s">
        <v>520</v>
      </c>
      <c r="M102" s="267" t="s">
        <v>521</v>
      </c>
      <c r="N102" s="268" t="s">
        <v>522</v>
      </c>
      <c r="O102" s="270" t="s">
        <v>520</v>
      </c>
      <c r="P102" s="267" t="s">
        <v>521</v>
      </c>
      <c r="Q102" s="268" t="s">
        <v>522</v>
      </c>
      <c r="R102" s="270" t="s">
        <v>520</v>
      </c>
      <c r="S102" s="267" t="s">
        <v>521</v>
      </c>
      <c r="T102" s="268" t="s">
        <v>522</v>
      </c>
      <c r="U102" s="270" t="s">
        <v>520</v>
      </c>
      <c r="V102" s="267" t="s">
        <v>521</v>
      </c>
      <c r="W102" s="268" t="s">
        <v>522</v>
      </c>
      <c r="X102" s="270" t="s">
        <v>520</v>
      </c>
      <c r="Y102" s="267" t="s">
        <v>521</v>
      </c>
      <c r="Z102" s="268" t="s">
        <v>522</v>
      </c>
      <c r="AA102" s="599"/>
    </row>
    <row r="103" spans="1:27" ht="15" customHeight="1">
      <c r="A103" s="277"/>
      <c r="B103" s="277"/>
      <c r="C103" s="277"/>
      <c r="D103" s="277"/>
      <c r="E103" s="277"/>
      <c r="F103" s="277"/>
      <c r="G103" s="277"/>
      <c r="H103" s="277"/>
      <c r="I103" s="277"/>
      <c r="J103" s="277"/>
      <c r="K103" s="281" t="s">
        <v>528</v>
      </c>
      <c r="L103" s="209">
        <f>SUM(L135+L182+L229+L276+L323+L370+L41+L88)</f>
        <v>0</v>
      </c>
      <c r="M103" s="209">
        <f t="shared" ref="M103:Z103" si="42">SUM(M135+M182+M229+M276+M323+M370+M41+M88)</f>
        <v>0</v>
      </c>
      <c r="N103" s="209">
        <f t="shared" si="42"/>
        <v>0</v>
      </c>
      <c r="O103" s="209">
        <f t="shared" si="42"/>
        <v>0</v>
      </c>
      <c r="P103" s="209">
        <f t="shared" si="42"/>
        <v>0</v>
      </c>
      <c r="Q103" s="209">
        <f t="shared" si="42"/>
        <v>0</v>
      </c>
      <c r="R103" s="209">
        <f t="shared" si="42"/>
        <v>0</v>
      </c>
      <c r="S103" s="209">
        <f t="shared" si="42"/>
        <v>0</v>
      </c>
      <c r="T103" s="209">
        <f t="shared" si="42"/>
        <v>0</v>
      </c>
      <c r="U103" s="209">
        <f t="shared" si="42"/>
        <v>0</v>
      </c>
      <c r="V103" s="209">
        <f t="shared" si="42"/>
        <v>0</v>
      </c>
      <c r="W103" s="209">
        <f t="shared" si="42"/>
        <v>0</v>
      </c>
      <c r="X103" s="209">
        <f t="shared" si="42"/>
        <v>0</v>
      </c>
      <c r="Y103" s="209">
        <f t="shared" si="42"/>
        <v>0</v>
      </c>
      <c r="Z103" s="209">
        <f t="shared" si="42"/>
        <v>0</v>
      </c>
      <c r="AA103" s="599"/>
    </row>
    <row r="104" spans="1:27" ht="15" customHeight="1">
      <c r="A104" s="277"/>
      <c r="B104" s="277"/>
      <c r="C104" s="277"/>
      <c r="D104" s="277"/>
      <c r="E104" s="277"/>
      <c r="F104" s="277"/>
      <c r="G104" s="277"/>
      <c r="H104" s="277"/>
      <c r="I104" s="277"/>
      <c r="J104" s="277"/>
      <c r="K104" s="279" t="s">
        <v>532</v>
      </c>
      <c r="L104" s="282">
        <f>SUM(L89+L136+L183+L230+L277+L324+L371+L42)</f>
        <v>0</v>
      </c>
      <c r="M104" s="282">
        <f t="shared" ref="M104:Z104" si="43">SUM(M89+M136+M183+M230+M277+M324+M371+M42)</f>
        <v>0</v>
      </c>
      <c r="N104" s="282">
        <f t="shared" si="43"/>
        <v>0</v>
      </c>
      <c r="O104" s="282">
        <f t="shared" si="43"/>
        <v>0</v>
      </c>
      <c r="P104" s="282">
        <f t="shared" si="43"/>
        <v>0</v>
      </c>
      <c r="Q104" s="282">
        <f t="shared" si="43"/>
        <v>0</v>
      </c>
      <c r="R104" s="282">
        <f t="shared" si="43"/>
        <v>0</v>
      </c>
      <c r="S104" s="282">
        <f t="shared" si="43"/>
        <v>0</v>
      </c>
      <c r="T104" s="282">
        <f t="shared" si="43"/>
        <v>0</v>
      </c>
      <c r="U104" s="282">
        <f t="shared" si="43"/>
        <v>0</v>
      </c>
      <c r="V104" s="282">
        <f t="shared" si="43"/>
        <v>0</v>
      </c>
      <c r="W104" s="282">
        <f t="shared" si="43"/>
        <v>0</v>
      </c>
      <c r="X104" s="282">
        <f t="shared" si="43"/>
        <v>0</v>
      </c>
      <c r="Y104" s="282">
        <f t="shared" si="43"/>
        <v>0</v>
      </c>
      <c r="Z104" s="282">
        <f t="shared" si="43"/>
        <v>0</v>
      </c>
      <c r="AA104" s="599"/>
    </row>
    <row r="105" spans="1:27" ht="15" customHeight="1">
      <c r="A105" s="277"/>
      <c r="B105" s="277"/>
      <c r="C105" s="277"/>
      <c r="D105" s="277"/>
      <c r="E105" s="277"/>
      <c r="F105" s="277"/>
      <c r="G105" s="277"/>
      <c r="H105" s="277"/>
      <c r="I105" s="277"/>
      <c r="J105" s="277"/>
      <c r="K105" s="279" t="s">
        <v>533</v>
      </c>
      <c r="L105" s="282">
        <f>SUM(L90+L137+L184+L231+L278+L325+L372+L43)</f>
        <v>0</v>
      </c>
      <c r="M105" s="282">
        <f t="shared" ref="M105:Z105" si="44">SUM(M90+M137+M184+M231+M278+M325+M372+M43)</f>
        <v>0</v>
      </c>
      <c r="N105" s="282">
        <f t="shared" si="44"/>
        <v>0</v>
      </c>
      <c r="O105" s="282">
        <f t="shared" si="44"/>
        <v>0</v>
      </c>
      <c r="P105" s="282">
        <f t="shared" si="44"/>
        <v>0</v>
      </c>
      <c r="Q105" s="282">
        <f t="shared" si="44"/>
        <v>0</v>
      </c>
      <c r="R105" s="282">
        <f t="shared" si="44"/>
        <v>0</v>
      </c>
      <c r="S105" s="282">
        <f t="shared" si="44"/>
        <v>0</v>
      </c>
      <c r="T105" s="282">
        <f t="shared" si="44"/>
        <v>0</v>
      </c>
      <c r="U105" s="282">
        <f t="shared" si="44"/>
        <v>0</v>
      </c>
      <c r="V105" s="282">
        <f t="shared" si="44"/>
        <v>0</v>
      </c>
      <c r="W105" s="282">
        <f t="shared" si="44"/>
        <v>0</v>
      </c>
      <c r="X105" s="282">
        <f t="shared" si="44"/>
        <v>0</v>
      </c>
      <c r="Y105" s="282">
        <f t="shared" si="44"/>
        <v>0</v>
      </c>
      <c r="Z105" s="282">
        <f t="shared" si="44"/>
        <v>0</v>
      </c>
      <c r="AA105" s="599"/>
    </row>
    <row r="106" spans="1:27" ht="15" customHeight="1">
      <c r="A106" s="277"/>
      <c r="B106" s="277"/>
      <c r="C106" s="277"/>
      <c r="D106" s="277"/>
      <c r="E106" s="277"/>
      <c r="F106" s="277"/>
      <c r="G106" s="277"/>
      <c r="H106" s="277"/>
      <c r="I106" s="277"/>
      <c r="J106" s="277"/>
      <c r="K106" s="279" t="s">
        <v>534</v>
      </c>
      <c r="L106" s="283">
        <f>SUM(L91+L138+L185+L44+L232+L279+L326+L373)</f>
        <v>0</v>
      </c>
      <c r="M106" s="283">
        <f t="shared" ref="M106:Z106" si="45">SUM(M91+M138+M185+M44+M232+M279+M326+M373)</f>
        <v>0</v>
      </c>
      <c r="N106" s="283">
        <f t="shared" si="45"/>
        <v>0</v>
      </c>
      <c r="O106" s="283">
        <f t="shared" si="45"/>
        <v>0</v>
      </c>
      <c r="P106" s="283">
        <f t="shared" si="45"/>
        <v>0</v>
      </c>
      <c r="Q106" s="283">
        <f t="shared" si="45"/>
        <v>0</v>
      </c>
      <c r="R106" s="283">
        <f t="shared" si="45"/>
        <v>0</v>
      </c>
      <c r="S106" s="283">
        <f t="shared" si="45"/>
        <v>0</v>
      </c>
      <c r="T106" s="283">
        <f t="shared" si="45"/>
        <v>0</v>
      </c>
      <c r="U106" s="283">
        <f t="shared" si="45"/>
        <v>0</v>
      </c>
      <c r="V106" s="283">
        <f t="shared" si="45"/>
        <v>0</v>
      </c>
      <c r="W106" s="283">
        <f t="shared" si="45"/>
        <v>0</v>
      </c>
      <c r="X106" s="283">
        <f t="shared" si="45"/>
        <v>0</v>
      </c>
      <c r="Y106" s="283">
        <f t="shared" si="45"/>
        <v>0</v>
      </c>
      <c r="Z106" s="283">
        <f t="shared" si="45"/>
        <v>0</v>
      </c>
      <c r="AA106" s="600"/>
    </row>
    <row r="107" spans="1:27" ht="15" customHeight="1">
      <c r="A107" s="583" t="s">
        <v>400</v>
      </c>
      <c r="B107" s="602" t="s">
        <v>401</v>
      </c>
      <c r="C107" s="603"/>
      <c r="D107" s="603"/>
      <c r="E107" s="604"/>
      <c r="F107" s="602" t="s">
        <v>175</v>
      </c>
      <c r="G107" s="604"/>
      <c r="H107" s="583" t="s">
        <v>176</v>
      </c>
      <c r="I107" s="581" t="s">
        <v>177</v>
      </c>
      <c r="J107" s="581" t="s">
        <v>402</v>
      </c>
      <c r="K107" s="583" t="s">
        <v>531</v>
      </c>
      <c r="L107" s="288"/>
      <c r="M107" s="286"/>
      <c r="N107" s="286"/>
      <c r="O107" s="285"/>
      <c r="P107" s="286"/>
      <c r="Q107" s="286"/>
      <c r="R107" s="285"/>
      <c r="S107" s="286"/>
      <c r="T107" s="286"/>
      <c r="U107" s="285"/>
      <c r="V107" s="286"/>
      <c r="W107" s="286"/>
      <c r="X107" s="285"/>
      <c r="Y107" s="286"/>
      <c r="Z107" s="289"/>
      <c r="AA107" s="600"/>
    </row>
    <row r="108" spans="1:27" ht="15" customHeight="1">
      <c r="A108" s="584"/>
      <c r="B108" s="605"/>
      <c r="C108" s="606"/>
      <c r="D108" s="606"/>
      <c r="E108" s="601"/>
      <c r="F108" s="605"/>
      <c r="G108" s="601"/>
      <c r="H108" s="584"/>
      <c r="I108" s="582"/>
      <c r="J108" s="582"/>
      <c r="K108" s="584"/>
      <c r="L108" s="290"/>
      <c r="M108" s="291"/>
      <c r="N108" s="291"/>
      <c r="O108" s="291"/>
      <c r="P108" s="291"/>
      <c r="Q108" s="291"/>
      <c r="R108" s="291"/>
      <c r="S108" s="291"/>
      <c r="T108" s="291"/>
      <c r="U108" s="291"/>
      <c r="V108" s="291"/>
      <c r="W108" s="291"/>
      <c r="X108" s="291"/>
      <c r="Y108" s="291"/>
      <c r="Z108" s="292"/>
      <c r="AA108" s="601"/>
    </row>
    <row r="109" spans="1:27" ht="25.15" customHeight="1">
      <c r="A109" s="212">
        <v>1</v>
      </c>
      <c r="B109" s="577"/>
      <c r="C109" s="578"/>
      <c r="D109" s="578"/>
      <c r="E109" s="579"/>
      <c r="F109" s="211" t="s">
        <v>178</v>
      </c>
      <c r="G109" s="213" t="s">
        <v>179</v>
      </c>
      <c r="H109" s="212"/>
      <c r="I109" s="212"/>
      <c r="J109" s="210"/>
      <c r="K109" s="215" t="s">
        <v>403</v>
      </c>
      <c r="L109" s="280"/>
      <c r="M109" s="280"/>
      <c r="N109" s="280"/>
      <c r="O109" s="280"/>
      <c r="P109" s="280"/>
      <c r="Q109" s="280"/>
      <c r="R109" s="280"/>
      <c r="S109" s="280"/>
      <c r="T109" s="280"/>
      <c r="U109" s="280"/>
      <c r="V109" s="280"/>
      <c r="W109" s="280"/>
      <c r="X109" s="280"/>
      <c r="Y109" s="280"/>
      <c r="Z109" s="280"/>
      <c r="AA109" s="212"/>
    </row>
    <row r="110" spans="1:27" ht="25.15" customHeight="1">
      <c r="A110" s="212">
        <v>2</v>
      </c>
      <c r="B110" s="577"/>
      <c r="C110" s="578"/>
      <c r="D110" s="578"/>
      <c r="E110" s="579"/>
      <c r="F110" s="211" t="s">
        <v>178</v>
      </c>
      <c r="G110" s="213" t="s">
        <v>179</v>
      </c>
      <c r="H110" s="212"/>
      <c r="I110" s="212"/>
      <c r="J110" s="210"/>
      <c r="K110" s="215" t="s">
        <v>403</v>
      </c>
      <c r="L110" s="214"/>
      <c r="M110" s="214"/>
      <c r="N110" s="214"/>
      <c r="O110" s="214"/>
      <c r="P110" s="214"/>
      <c r="Q110" s="214"/>
      <c r="R110" s="214"/>
      <c r="S110" s="214"/>
      <c r="T110" s="214"/>
      <c r="U110" s="214"/>
      <c r="V110" s="214"/>
      <c r="W110" s="214"/>
      <c r="X110" s="214"/>
      <c r="Y110" s="214"/>
      <c r="Z110" s="214"/>
      <c r="AA110" s="212"/>
    </row>
    <row r="111" spans="1:27" ht="25.15" customHeight="1">
      <c r="A111" s="212">
        <v>3</v>
      </c>
      <c r="B111" s="577"/>
      <c r="C111" s="578"/>
      <c r="D111" s="578"/>
      <c r="E111" s="579"/>
      <c r="F111" s="211" t="s">
        <v>178</v>
      </c>
      <c r="G111" s="213" t="s">
        <v>179</v>
      </c>
      <c r="H111" s="212"/>
      <c r="I111" s="212"/>
      <c r="J111" s="210"/>
      <c r="K111" s="215" t="s">
        <v>403</v>
      </c>
      <c r="L111" s="214"/>
      <c r="M111" s="214"/>
      <c r="N111" s="214"/>
      <c r="O111" s="214"/>
      <c r="P111" s="214"/>
      <c r="Q111" s="214"/>
      <c r="R111" s="214"/>
      <c r="S111" s="214"/>
      <c r="T111" s="214"/>
      <c r="U111" s="214"/>
      <c r="V111" s="214"/>
      <c r="W111" s="214"/>
      <c r="X111" s="214"/>
      <c r="Y111" s="214"/>
      <c r="Z111" s="214"/>
      <c r="AA111" s="212"/>
    </row>
    <row r="112" spans="1:27" ht="25.15" customHeight="1">
      <c r="A112" s="212">
        <v>4</v>
      </c>
      <c r="B112" s="577"/>
      <c r="C112" s="578"/>
      <c r="D112" s="578"/>
      <c r="E112" s="579"/>
      <c r="F112" s="211" t="s">
        <v>178</v>
      </c>
      <c r="G112" s="213" t="s">
        <v>179</v>
      </c>
      <c r="H112" s="212"/>
      <c r="I112" s="212"/>
      <c r="J112" s="210"/>
      <c r="K112" s="215" t="s">
        <v>403</v>
      </c>
      <c r="L112" s="214"/>
      <c r="M112" s="214"/>
      <c r="N112" s="214"/>
      <c r="O112" s="214"/>
      <c r="P112" s="214"/>
      <c r="Q112" s="214"/>
      <c r="R112" s="214"/>
      <c r="S112" s="214"/>
      <c r="T112" s="214"/>
      <c r="U112" s="214"/>
      <c r="V112" s="214"/>
      <c r="W112" s="214"/>
      <c r="X112" s="214"/>
      <c r="Y112" s="214"/>
      <c r="Z112" s="214"/>
      <c r="AA112" s="212"/>
    </row>
    <row r="113" spans="1:27" ht="25.15" customHeight="1">
      <c r="A113" s="212">
        <v>5</v>
      </c>
      <c r="B113" s="577"/>
      <c r="C113" s="578"/>
      <c r="D113" s="578"/>
      <c r="E113" s="579"/>
      <c r="F113" s="211" t="s">
        <v>178</v>
      </c>
      <c r="G113" s="213" t="s">
        <v>179</v>
      </c>
      <c r="H113" s="212"/>
      <c r="I113" s="212"/>
      <c r="J113" s="210"/>
      <c r="K113" s="215" t="s">
        <v>403</v>
      </c>
      <c r="L113" s="214"/>
      <c r="M113" s="214"/>
      <c r="N113" s="214"/>
      <c r="O113" s="214"/>
      <c r="P113" s="214"/>
      <c r="Q113" s="214"/>
      <c r="R113" s="214"/>
      <c r="S113" s="214"/>
      <c r="T113" s="214"/>
      <c r="U113" s="214"/>
      <c r="V113" s="214"/>
      <c r="W113" s="214"/>
      <c r="X113" s="214"/>
      <c r="Y113" s="214"/>
      <c r="Z113" s="214"/>
      <c r="AA113" s="212"/>
    </row>
    <row r="114" spans="1:27" ht="25.15" customHeight="1">
      <c r="A114" s="212">
        <v>6</v>
      </c>
      <c r="B114" s="577"/>
      <c r="C114" s="578"/>
      <c r="D114" s="578"/>
      <c r="E114" s="579"/>
      <c r="F114" s="211" t="s">
        <v>178</v>
      </c>
      <c r="G114" s="213" t="s">
        <v>179</v>
      </c>
      <c r="H114" s="212"/>
      <c r="I114" s="212"/>
      <c r="J114" s="210"/>
      <c r="K114" s="215" t="s">
        <v>403</v>
      </c>
      <c r="L114" s="214"/>
      <c r="M114" s="214"/>
      <c r="N114" s="214"/>
      <c r="O114" s="214"/>
      <c r="P114" s="214"/>
      <c r="Q114" s="214"/>
      <c r="R114" s="214"/>
      <c r="S114" s="214"/>
      <c r="T114" s="214"/>
      <c r="U114" s="214"/>
      <c r="V114" s="214"/>
      <c r="W114" s="214"/>
      <c r="X114" s="214"/>
      <c r="Y114" s="214"/>
      <c r="Z114" s="214"/>
      <c r="AA114" s="212"/>
    </row>
    <row r="115" spans="1:27" ht="25.15" customHeight="1">
      <c r="A115" s="212">
        <v>7</v>
      </c>
      <c r="B115" s="577"/>
      <c r="C115" s="578"/>
      <c r="D115" s="578"/>
      <c r="E115" s="579"/>
      <c r="F115" s="211" t="s">
        <v>178</v>
      </c>
      <c r="G115" s="213" t="s">
        <v>179</v>
      </c>
      <c r="H115" s="212"/>
      <c r="I115" s="212"/>
      <c r="J115" s="210"/>
      <c r="K115" s="215" t="s">
        <v>403</v>
      </c>
      <c r="L115" s="214"/>
      <c r="M115" s="214"/>
      <c r="N115" s="214"/>
      <c r="O115" s="214"/>
      <c r="P115" s="214"/>
      <c r="Q115" s="214"/>
      <c r="R115" s="214"/>
      <c r="S115" s="214"/>
      <c r="T115" s="214"/>
      <c r="U115" s="214"/>
      <c r="V115" s="214"/>
      <c r="W115" s="214"/>
      <c r="X115" s="214"/>
      <c r="Y115" s="214"/>
      <c r="Z115" s="214"/>
      <c r="AA115" s="212"/>
    </row>
    <row r="116" spans="1:27" ht="25.15" customHeight="1">
      <c r="A116" s="212">
        <v>8</v>
      </c>
      <c r="B116" s="577"/>
      <c r="C116" s="578"/>
      <c r="D116" s="578"/>
      <c r="E116" s="579"/>
      <c r="F116" s="211" t="s">
        <v>178</v>
      </c>
      <c r="G116" s="213" t="s">
        <v>179</v>
      </c>
      <c r="H116" s="212"/>
      <c r="I116" s="212"/>
      <c r="J116" s="210"/>
      <c r="K116" s="215" t="s">
        <v>403</v>
      </c>
      <c r="L116" s="214"/>
      <c r="M116" s="214"/>
      <c r="N116" s="214"/>
      <c r="O116" s="214"/>
      <c r="P116" s="214"/>
      <c r="Q116" s="214"/>
      <c r="R116" s="214"/>
      <c r="S116" s="214"/>
      <c r="T116" s="214"/>
      <c r="U116" s="214"/>
      <c r="V116" s="214"/>
      <c r="W116" s="214"/>
      <c r="X116" s="214"/>
      <c r="Y116" s="214"/>
      <c r="Z116" s="214"/>
      <c r="AA116" s="212"/>
    </row>
    <row r="117" spans="1:27" ht="25.15" customHeight="1">
      <c r="A117" s="212">
        <v>9</v>
      </c>
      <c r="B117" s="577"/>
      <c r="C117" s="578"/>
      <c r="D117" s="578"/>
      <c r="E117" s="579"/>
      <c r="F117" s="211" t="s">
        <v>178</v>
      </c>
      <c r="G117" s="213" t="s">
        <v>179</v>
      </c>
      <c r="H117" s="212"/>
      <c r="I117" s="212"/>
      <c r="J117" s="210"/>
      <c r="K117" s="215" t="s">
        <v>403</v>
      </c>
      <c r="L117" s="214"/>
      <c r="M117" s="214"/>
      <c r="N117" s="214"/>
      <c r="O117" s="214"/>
      <c r="P117" s="214"/>
      <c r="Q117" s="214"/>
      <c r="R117" s="214"/>
      <c r="S117" s="214"/>
      <c r="T117" s="214"/>
      <c r="U117" s="214"/>
      <c r="V117" s="214"/>
      <c r="W117" s="214"/>
      <c r="X117" s="214"/>
      <c r="Y117" s="214"/>
      <c r="Z117" s="214"/>
      <c r="AA117" s="212"/>
    </row>
    <row r="118" spans="1:27" ht="25.15" customHeight="1">
      <c r="A118" s="212">
        <v>10</v>
      </c>
      <c r="B118" s="577"/>
      <c r="C118" s="578"/>
      <c r="D118" s="578"/>
      <c r="E118" s="579"/>
      <c r="F118" s="211" t="s">
        <v>178</v>
      </c>
      <c r="G118" s="213" t="s">
        <v>179</v>
      </c>
      <c r="H118" s="212"/>
      <c r="I118" s="212"/>
      <c r="J118" s="210"/>
      <c r="K118" s="215" t="s">
        <v>403</v>
      </c>
      <c r="L118" s="214"/>
      <c r="M118" s="214"/>
      <c r="N118" s="214"/>
      <c r="O118" s="214"/>
      <c r="P118" s="214"/>
      <c r="Q118" s="214"/>
      <c r="R118" s="214"/>
      <c r="S118" s="214"/>
      <c r="T118" s="214"/>
      <c r="U118" s="214"/>
      <c r="V118" s="214"/>
      <c r="W118" s="214"/>
      <c r="X118" s="214"/>
      <c r="Y118" s="214"/>
      <c r="Z118" s="214"/>
      <c r="AA118" s="212"/>
    </row>
    <row r="119" spans="1:27" ht="25.15" customHeight="1">
      <c r="A119" s="212">
        <v>11</v>
      </c>
      <c r="B119" s="577"/>
      <c r="C119" s="578"/>
      <c r="D119" s="578"/>
      <c r="E119" s="579"/>
      <c r="F119" s="211" t="s">
        <v>178</v>
      </c>
      <c r="G119" s="213" t="s">
        <v>179</v>
      </c>
      <c r="H119" s="212"/>
      <c r="I119" s="212"/>
      <c r="J119" s="210"/>
      <c r="K119" s="215" t="s">
        <v>403</v>
      </c>
      <c r="L119" s="214"/>
      <c r="M119" s="214"/>
      <c r="N119" s="214"/>
      <c r="O119" s="214"/>
      <c r="P119" s="214"/>
      <c r="Q119" s="214"/>
      <c r="R119" s="214"/>
      <c r="S119" s="214"/>
      <c r="T119" s="214"/>
      <c r="U119" s="214"/>
      <c r="V119" s="214"/>
      <c r="W119" s="214"/>
      <c r="X119" s="214"/>
      <c r="Y119" s="214"/>
      <c r="Z119" s="214"/>
      <c r="AA119" s="212"/>
    </row>
    <row r="120" spans="1:27" ht="25.15" customHeight="1">
      <c r="A120" s="212">
        <v>12</v>
      </c>
      <c r="B120" s="577"/>
      <c r="C120" s="578"/>
      <c r="D120" s="578"/>
      <c r="E120" s="579"/>
      <c r="F120" s="211" t="s">
        <v>178</v>
      </c>
      <c r="G120" s="213" t="s">
        <v>179</v>
      </c>
      <c r="H120" s="212"/>
      <c r="I120" s="212"/>
      <c r="J120" s="210"/>
      <c r="K120" s="215" t="s">
        <v>403</v>
      </c>
      <c r="L120" s="214"/>
      <c r="M120" s="214"/>
      <c r="N120" s="214"/>
      <c r="O120" s="214"/>
      <c r="P120" s="214"/>
      <c r="Q120" s="214"/>
      <c r="R120" s="214"/>
      <c r="S120" s="214"/>
      <c r="T120" s="214"/>
      <c r="U120" s="214"/>
      <c r="V120" s="214"/>
      <c r="W120" s="214"/>
      <c r="X120" s="214"/>
      <c r="Y120" s="214"/>
      <c r="Z120" s="214"/>
      <c r="AA120" s="212"/>
    </row>
    <row r="121" spans="1:27" ht="25.15" customHeight="1">
      <c r="A121" s="212">
        <v>13</v>
      </c>
      <c r="B121" s="577"/>
      <c r="C121" s="578"/>
      <c r="D121" s="578"/>
      <c r="E121" s="579"/>
      <c r="F121" s="211" t="s">
        <v>178</v>
      </c>
      <c r="G121" s="213" t="s">
        <v>179</v>
      </c>
      <c r="H121" s="212"/>
      <c r="I121" s="212"/>
      <c r="J121" s="210"/>
      <c r="K121" s="215" t="s">
        <v>403</v>
      </c>
      <c r="L121" s="214"/>
      <c r="M121" s="214"/>
      <c r="N121" s="214"/>
      <c r="O121" s="214"/>
      <c r="P121" s="214"/>
      <c r="Q121" s="214"/>
      <c r="R121" s="214"/>
      <c r="S121" s="214"/>
      <c r="T121" s="214"/>
      <c r="U121" s="214"/>
      <c r="V121" s="214"/>
      <c r="W121" s="214"/>
      <c r="X121" s="214"/>
      <c r="Y121" s="214"/>
      <c r="Z121" s="214"/>
      <c r="AA121" s="212"/>
    </row>
    <row r="122" spans="1:27" ht="25.15" customHeight="1">
      <c r="A122" s="212">
        <v>14</v>
      </c>
      <c r="B122" s="577"/>
      <c r="C122" s="578"/>
      <c r="D122" s="578"/>
      <c r="E122" s="579"/>
      <c r="F122" s="211" t="s">
        <v>178</v>
      </c>
      <c r="G122" s="213" t="s">
        <v>179</v>
      </c>
      <c r="H122" s="212"/>
      <c r="I122" s="212"/>
      <c r="J122" s="210"/>
      <c r="K122" s="215" t="s">
        <v>403</v>
      </c>
      <c r="L122" s="214"/>
      <c r="M122" s="214"/>
      <c r="N122" s="214"/>
      <c r="O122" s="214"/>
      <c r="P122" s="214"/>
      <c r="Q122" s="214"/>
      <c r="R122" s="214"/>
      <c r="S122" s="214"/>
      <c r="T122" s="214"/>
      <c r="U122" s="214"/>
      <c r="V122" s="214"/>
      <c r="W122" s="214"/>
      <c r="X122" s="214"/>
      <c r="Y122" s="214"/>
      <c r="Z122" s="214"/>
      <c r="AA122" s="212"/>
    </row>
    <row r="123" spans="1:27" ht="25.15" customHeight="1">
      <c r="A123" s="212">
        <v>15</v>
      </c>
      <c r="B123" s="577"/>
      <c r="C123" s="578"/>
      <c r="D123" s="578"/>
      <c r="E123" s="579"/>
      <c r="F123" s="211" t="s">
        <v>178</v>
      </c>
      <c r="G123" s="213" t="s">
        <v>179</v>
      </c>
      <c r="H123" s="212"/>
      <c r="I123" s="212"/>
      <c r="J123" s="210"/>
      <c r="K123" s="215" t="s">
        <v>403</v>
      </c>
      <c r="L123" s="214"/>
      <c r="M123" s="214"/>
      <c r="N123" s="214"/>
      <c r="O123" s="214"/>
      <c r="P123" s="214"/>
      <c r="Q123" s="214"/>
      <c r="R123" s="214"/>
      <c r="S123" s="214"/>
      <c r="T123" s="214"/>
      <c r="U123" s="214"/>
      <c r="V123" s="214"/>
      <c r="W123" s="214"/>
      <c r="X123" s="214"/>
      <c r="Y123" s="214"/>
      <c r="Z123" s="214"/>
      <c r="AA123" s="212"/>
    </row>
    <row r="124" spans="1:27" ht="25.15" customHeight="1">
      <c r="A124" s="212">
        <v>16</v>
      </c>
      <c r="B124" s="577"/>
      <c r="C124" s="578"/>
      <c r="D124" s="578"/>
      <c r="E124" s="579"/>
      <c r="F124" s="211" t="s">
        <v>178</v>
      </c>
      <c r="G124" s="213" t="s">
        <v>179</v>
      </c>
      <c r="H124" s="212"/>
      <c r="I124" s="212"/>
      <c r="J124" s="210"/>
      <c r="K124" s="215" t="s">
        <v>403</v>
      </c>
      <c r="L124" s="214"/>
      <c r="M124" s="214"/>
      <c r="N124" s="214"/>
      <c r="O124" s="214"/>
      <c r="P124" s="214"/>
      <c r="Q124" s="214"/>
      <c r="R124" s="214"/>
      <c r="S124" s="214"/>
      <c r="T124" s="214"/>
      <c r="U124" s="214"/>
      <c r="V124" s="214"/>
      <c r="W124" s="214"/>
      <c r="X124" s="214"/>
      <c r="Y124" s="214"/>
      <c r="Z124" s="214"/>
      <c r="AA124" s="212"/>
    </row>
    <row r="125" spans="1:27" ht="25.15" customHeight="1">
      <c r="A125" s="212">
        <v>17</v>
      </c>
      <c r="B125" s="577"/>
      <c r="C125" s="578"/>
      <c r="D125" s="578"/>
      <c r="E125" s="579"/>
      <c r="F125" s="211" t="s">
        <v>178</v>
      </c>
      <c r="G125" s="213" t="s">
        <v>179</v>
      </c>
      <c r="H125" s="212"/>
      <c r="I125" s="212"/>
      <c r="J125" s="210"/>
      <c r="K125" s="215" t="s">
        <v>403</v>
      </c>
      <c r="L125" s="214"/>
      <c r="M125" s="214"/>
      <c r="N125" s="214"/>
      <c r="O125" s="214"/>
      <c r="P125" s="214"/>
      <c r="Q125" s="214"/>
      <c r="R125" s="214"/>
      <c r="S125" s="214"/>
      <c r="T125" s="214"/>
      <c r="U125" s="214"/>
      <c r="V125" s="214"/>
      <c r="W125" s="214"/>
      <c r="X125" s="214"/>
      <c r="Y125" s="214"/>
      <c r="Z125" s="214"/>
      <c r="AA125" s="212"/>
    </row>
    <row r="126" spans="1:27" ht="25.15" customHeight="1">
      <c r="A126" s="212">
        <v>18</v>
      </c>
      <c r="B126" s="577"/>
      <c r="C126" s="578"/>
      <c r="D126" s="578"/>
      <c r="E126" s="579"/>
      <c r="F126" s="211" t="s">
        <v>178</v>
      </c>
      <c r="G126" s="213" t="s">
        <v>179</v>
      </c>
      <c r="H126" s="212"/>
      <c r="I126" s="212"/>
      <c r="J126" s="210"/>
      <c r="K126" s="215" t="s">
        <v>403</v>
      </c>
      <c r="L126" s="214"/>
      <c r="M126" s="214"/>
      <c r="N126" s="214"/>
      <c r="O126" s="214"/>
      <c r="P126" s="214"/>
      <c r="Q126" s="214"/>
      <c r="R126" s="214"/>
      <c r="S126" s="214"/>
      <c r="T126" s="214"/>
      <c r="U126" s="214"/>
      <c r="V126" s="214"/>
      <c r="W126" s="214"/>
      <c r="X126" s="214"/>
      <c r="Y126" s="214"/>
      <c r="Z126" s="214"/>
      <c r="AA126" s="212"/>
    </row>
    <row r="127" spans="1:27" ht="25.15" customHeight="1">
      <c r="A127" s="212">
        <v>19</v>
      </c>
      <c r="B127" s="577"/>
      <c r="C127" s="578"/>
      <c r="D127" s="578"/>
      <c r="E127" s="579"/>
      <c r="F127" s="211" t="s">
        <v>178</v>
      </c>
      <c r="G127" s="213" t="s">
        <v>179</v>
      </c>
      <c r="H127" s="212"/>
      <c r="I127" s="212"/>
      <c r="J127" s="210"/>
      <c r="K127" s="215" t="s">
        <v>403</v>
      </c>
      <c r="L127" s="214"/>
      <c r="M127" s="214"/>
      <c r="N127" s="214"/>
      <c r="O127" s="214"/>
      <c r="P127" s="214"/>
      <c r="Q127" s="214"/>
      <c r="R127" s="214"/>
      <c r="S127" s="214"/>
      <c r="T127" s="214"/>
      <c r="U127" s="214"/>
      <c r="V127" s="214"/>
      <c r="W127" s="214"/>
      <c r="X127" s="214"/>
      <c r="Y127" s="214"/>
      <c r="Z127" s="214"/>
      <c r="AA127" s="212"/>
    </row>
    <row r="128" spans="1:27" ht="25.15" customHeight="1">
      <c r="A128" s="212">
        <v>20</v>
      </c>
      <c r="B128" s="577"/>
      <c r="C128" s="578"/>
      <c r="D128" s="578"/>
      <c r="E128" s="579"/>
      <c r="F128" s="211" t="s">
        <v>178</v>
      </c>
      <c r="G128" s="213" t="s">
        <v>179</v>
      </c>
      <c r="H128" s="212"/>
      <c r="I128" s="212"/>
      <c r="J128" s="210"/>
      <c r="K128" s="215" t="s">
        <v>403</v>
      </c>
      <c r="L128" s="214"/>
      <c r="M128" s="214"/>
      <c r="N128" s="214"/>
      <c r="O128" s="214"/>
      <c r="P128" s="214"/>
      <c r="Q128" s="214"/>
      <c r="R128" s="214"/>
      <c r="S128" s="214"/>
      <c r="T128" s="214"/>
      <c r="U128" s="214"/>
      <c r="V128" s="214"/>
      <c r="W128" s="214"/>
      <c r="X128" s="214"/>
      <c r="Y128" s="214"/>
      <c r="Z128" s="214"/>
      <c r="AA128" s="212"/>
    </row>
    <row r="129" spans="1:27" ht="25.15" customHeight="1">
      <c r="A129" s="212">
        <v>21</v>
      </c>
      <c r="B129" s="577"/>
      <c r="C129" s="578"/>
      <c r="D129" s="578"/>
      <c r="E129" s="579"/>
      <c r="F129" s="211" t="s">
        <v>178</v>
      </c>
      <c r="G129" s="213" t="s">
        <v>179</v>
      </c>
      <c r="H129" s="212"/>
      <c r="I129" s="212"/>
      <c r="J129" s="210"/>
      <c r="K129" s="215" t="s">
        <v>403</v>
      </c>
      <c r="L129" s="214"/>
      <c r="M129" s="214"/>
      <c r="N129" s="214"/>
      <c r="O129" s="214"/>
      <c r="P129" s="214"/>
      <c r="Q129" s="214"/>
      <c r="R129" s="214"/>
      <c r="S129" s="214"/>
      <c r="T129" s="214"/>
      <c r="U129" s="214"/>
      <c r="V129" s="214"/>
      <c r="W129" s="214"/>
      <c r="X129" s="214"/>
      <c r="Y129" s="214"/>
      <c r="Z129" s="214"/>
      <c r="AA129" s="212"/>
    </row>
    <row r="130" spans="1:27" ht="25.15" customHeight="1">
      <c r="A130" s="212">
        <v>22</v>
      </c>
      <c r="B130" s="577"/>
      <c r="C130" s="578"/>
      <c r="D130" s="578"/>
      <c r="E130" s="579"/>
      <c r="F130" s="211" t="s">
        <v>178</v>
      </c>
      <c r="G130" s="213" t="s">
        <v>179</v>
      </c>
      <c r="H130" s="212"/>
      <c r="I130" s="212"/>
      <c r="J130" s="210"/>
      <c r="K130" s="215" t="s">
        <v>403</v>
      </c>
      <c r="L130" s="214"/>
      <c r="M130" s="214"/>
      <c r="N130" s="214"/>
      <c r="O130" s="214"/>
      <c r="P130" s="214"/>
      <c r="Q130" s="214"/>
      <c r="R130" s="214"/>
      <c r="S130" s="214"/>
      <c r="T130" s="214"/>
      <c r="U130" s="214"/>
      <c r="V130" s="214"/>
      <c r="W130" s="214"/>
      <c r="X130" s="214"/>
      <c r="Y130" s="214"/>
      <c r="Z130" s="214"/>
      <c r="AA130" s="212"/>
    </row>
    <row r="131" spans="1:27" ht="25.15" customHeight="1">
      <c r="A131" s="212">
        <v>23</v>
      </c>
      <c r="B131" s="577"/>
      <c r="C131" s="578"/>
      <c r="D131" s="578"/>
      <c r="E131" s="579"/>
      <c r="F131" s="211" t="s">
        <v>178</v>
      </c>
      <c r="G131" s="213" t="s">
        <v>179</v>
      </c>
      <c r="H131" s="212"/>
      <c r="I131" s="212"/>
      <c r="J131" s="210"/>
      <c r="K131" s="215" t="s">
        <v>403</v>
      </c>
      <c r="L131" s="214"/>
      <c r="M131" s="214"/>
      <c r="N131" s="214"/>
      <c r="O131" s="214"/>
      <c r="P131" s="214"/>
      <c r="Q131" s="214"/>
      <c r="R131" s="214"/>
      <c r="S131" s="214"/>
      <c r="T131" s="214"/>
      <c r="U131" s="214"/>
      <c r="V131" s="214"/>
      <c r="W131" s="214"/>
      <c r="X131" s="214"/>
      <c r="Y131" s="214"/>
      <c r="Z131" s="214"/>
      <c r="AA131" s="212"/>
    </row>
    <row r="132" spans="1:27" ht="25.15" customHeight="1">
      <c r="A132" s="212">
        <v>24</v>
      </c>
      <c r="B132" s="577"/>
      <c r="C132" s="578"/>
      <c r="D132" s="578"/>
      <c r="E132" s="579"/>
      <c r="F132" s="211" t="s">
        <v>178</v>
      </c>
      <c r="G132" s="213" t="s">
        <v>179</v>
      </c>
      <c r="H132" s="212"/>
      <c r="I132" s="212"/>
      <c r="J132" s="210"/>
      <c r="K132" s="215" t="s">
        <v>403</v>
      </c>
      <c r="L132" s="214"/>
      <c r="M132" s="214"/>
      <c r="N132" s="214"/>
      <c r="O132" s="214"/>
      <c r="P132" s="214"/>
      <c r="Q132" s="214"/>
      <c r="R132" s="214"/>
      <c r="S132" s="214"/>
      <c r="T132" s="214"/>
      <c r="U132" s="214"/>
      <c r="V132" s="214"/>
      <c r="W132" s="214"/>
      <c r="X132" s="214"/>
      <c r="Y132" s="214"/>
      <c r="Z132" s="214"/>
      <c r="AA132" s="212"/>
    </row>
    <row r="133" spans="1:27" ht="25.15" customHeight="1">
      <c r="A133" s="212">
        <v>25</v>
      </c>
      <c r="B133" s="577"/>
      <c r="C133" s="578"/>
      <c r="D133" s="578"/>
      <c r="E133" s="579"/>
      <c r="F133" s="211" t="s">
        <v>178</v>
      </c>
      <c r="G133" s="213" t="s">
        <v>179</v>
      </c>
      <c r="H133" s="212"/>
      <c r="I133" s="212"/>
      <c r="J133" s="210"/>
      <c r="K133" s="215" t="s">
        <v>403</v>
      </c>
      <c r="L133" s="214"/>
      <c r="M133" s="214"/>
      <c r="N133" s="214"/>
      <c r="O133" s="214"/>
      <c r="P133" s="214"/>
      <c r="Q133" s="214"/>
      <c r="R133" s="214"/>
      <c r="S133" s="214"/>
      <c r="T133" s="214"/>
      <c r="U133" s="214"/>
      <c r="V133" s="214"/>
      <c r="W133" s="214"/>
      <c r="X133" s="214"/>
      <c r="Y133" s="214"/>
      <c r="Z133" s="214"/>
      <c r="AA133" s="212"/>
    </row>
    <row r="134" spans="1:27" ht="15.75" customHeight="1">
      <c r="A134" s="580" t="s">
        <v>519</v>
      </c>
      <c r="B134" s="580"/>
      <c r="C134" s="580"/>
      <c r="D134" s="580"/>
      <c r="E134" s="580"/>
      <c r="F134" s="580"/>
      <c r="G134" s="580"/>
      <c r="H134" s="580"/>
      <c r="I134" s="580"/>
      <c r="J134" s="216"/>
      <c r="K134" s="272"/>
      <c r="L134" s="284"/>
      <c r="M134" s="284"/>
      <c r="N134" s="284"/>
      <c r="O134" s="284"/>
      <c r="P134" s="284"/>
      <c r="Q134" s="284"/>
      <c r="R134" s="284"/>
      <c r="S134" s="284"/>
      <c r="T134" s="284"/>
      <c r="U134" s="284"/>
      <c r="V134" s="284"/>
      <c r="W134" s="284"/>
      <c r="X134" s="284"/>
      <c r="Y134" s="284"/>
      <c r="Z134" s="284"/>
      <c r="AA134" s="216"/>
    </row>
    <row r="135" spans="1:27" ht="13.5" customHeight="1">
      <c r="B135" s="245" t="s">
        <v>511</v>
      </c>
      <c r="C135" s="245" t="s">
        <v>10</v>
      </c>
      <c r="D135" s="245" t="s">
        <v>512</v>
      </c>
      <c r="E135" s="245" t="s">
        <v>513</v>
      </c>
      <c r="F135" s="245" t="s">
        <v>514</v>
      </c>
      <c r="G135" s="245" t="s">
        <v>515</v>
      </c>
      <c r="H135" s="245" t="s">
        <v>516</v>
      </c>
      <c r="I135" s="208"/>
      <c r="J135" s="208"/>
      <c r="K135" s="273" t="s">
        <v>535</v>
      </c>
      <c r="L135" s="298">
        <f>SUM(L136:L138)</f>
        <v>0</v>
      </c>
      <c r="M135" s="298">
        <f t="shared" ref="M135" si="46">SUM(M136:M138)</f>
        <v>0</v>
      </c>
      <c r="N135" s="298">
        <f t="shared" ref="N135" si="47">SUM(N136:N138)</f>
        <v>0</v>
      </c>
      <c r="O135" s="298">
        <f t="shared" ref="O135" si="48">SUM(O136:O138)</f>
        <v>0</v>
      </c>
      <c r="P135" s="298">
        <f t="shared" ref="P135" si="49">SUM(P136:P138)</f>
        <v>0</v>
      </c>
      <c r="Q135" s="298">
        <f t="shared" ref="Q135" si="50">SUM(Q136:Q138)</f>
        <v>0</v>
      </c>
      <c r="R135" s="298">
        <f t="shared" ref="R135" si="51">SUM(R136:R138)</f>
        <v>0</v>
      </c>
      <c r="S135" s="298">
        <f t="shared" ref="S135" si="52">SUM(S136:S138)</f>
        <v>0</v>
      </c>
      <c r="T135" s="298">
        <f t="shared" ref="T135" si="53">SUM(T136:T138)</f>
        <v>0</v>
      </c>
      <c r="U135" s="298">
        <f t="shared" ref="U135" si="54">SUM(U136:U138)</f>
        <v>0</v>
      </c>
      <c r="V135" s="298">
        <f t="shared" ref="V135" si="55">SUM(V136:V138)</f>
        <v>0</v>
      </c>
      <c r="W135" s="298">
        <f t="shared" ref="W135" si="56">SUM(W136:W138)</f>
        <v>0</v>
      </c>
      <c r="X135" s="298">
        <f t="shared" ref="X135" si="57">SUM(X136:X138)</f>
        <v>0</v>
      </c>
      <c r="Y135" s="298">
        <f t="shared" ref="Y135" si="58">SUM(Y136:Y138)</f>
        <v>0</v>
      </c>
      <c r="Z135" s="298">
        <f t="shared" ref="Z135" si="59">SUM(Z136:Z138)</f>
        <v>0</v>
      </c>
      <c r="AA135" s="208"/>
    </row>
    <row r="136" spans="1:27">
      <c r="B136" s="269"/>
      <c r="C136" s="269"/>
      <c r="D136" s="269"/>
      <c r="E136" s="269"/>
      <c r="F136" s="269"/>
      <c r="G136" s="269"/>
      <c r="H136" s="269"/>
      <c r="I136" s="208"/>
      <c r="J136" s="208"/>
      <c r="K136" s="279" t="s">
        <v>532</v>
      </c>
      <c r="L136" s="282">
        <f>COUNTIF(L109:L133,"○")</f>
        <v>0</v>
      </c>
      <c r="M136" s="282">
        <f t="shared" ref="M136:Z136" si="60">COUNTIF(M109:M133,"○")</f>
        <v>0</v>
      </c>
      <c r="N136" s="282">
        <f t="shared" si="60"/>
        <v>0</v>
      </c>
      <c r="O136" s="282">
        <f t="shared" si="60"/>
        <v>0</v>
      </c>
      <c r="P136" s="282">
        <f t="shared" si="60"/>
        <v>0</v>
      </c>
      <c r="Q136" s="282">
        <f t="shared" si="60"/>
        <v>0</v>
      </c>
      <c r="R136" s="282">
        <f t="shared" si="60"/>
        <v>0</v>
      </c>
      <c r="S136" s="282">
        <f t="shared" si="60"/>
        <v>0</v>
      </c>
      <c r="T136" s="282">
        <f t="shared" si="60"/>
        <v>0</v>
      </c>
      <c r="U136" s="282">
        <f t="shared" si="60"/>
        <v>0</v>
      </c>
      <c r="V136" s="282">
        <f t="shared" si="60"/>
        <v>0</v>
      </c>
      <c r="W136" s="282">
        <f t="shared" si="60"/>
        <v>0</v>
      </c>
      <c r="X136" s="282">
        <f t="shared" si="60"/>
        <v>0</v>
      </c>
      <c r="Y136" s="282">
        <f t="shared" si="60"/>
        <v>0</v>
      </c>
      <c r="Z136" s="287">
        <f t="shared" si="60"/>
        <v>0</v>
      </c>
      <c r="AA136" s="208"/>
    </row>
    <row r="137" spans="1:27">
      <c r="B137" s="86"/>
      <c r="C137" s="86"/>
      <c r="D137" s="86"/>
      <c r="E137" s="86"/>
      <c r="F137" s="86"/>
      <c r="G137" s="86"/>
      <c r="H137" s="86"/>
      <c r="K137" s="279" t="s">
        <v>533</v>
      </c>
      <c r="L137" s="282">
        <f>COUNTIF(L109:L133,"●")</f>
        <v>0</v>
      </c>
      <c r="M137" s="282">
        <f t="shared" ref="M137:Z137" si="61">COUNTIF(M109:M133,"●")</f>
        <v>0</v>
      </c>
      <c r="N137" s="282">
        <f t="shared" si="61"/>
        <v>0</v>
      </c>
      <c r="O137" s="282">
        <f t="shared" si="61"/>
        <v>0</v>
      </c>
      <c r="P137" s="282">
        <f t="shared" si="61"/>
        <v>0</v>
      </c>
      <c r="Q137" s="282">
        <f t="shared" si="61"/>
        <v>0</v>
      </c>
      <c r="R137" s="282">
        <f t="shared" si="61"/>
        <v>0</v>
      </c>
      <c r="S137" s="282">
        <f t="shared" si="61"/>
        <v>0</v>
      </c>
      <c r="T137" s="282">
        <f t="shared" si="61"/>
        <v>0</v>
      </c>
      <c r="U137" s="282">
        <f t="shared" si="61"/>
        <v>0</v>
      </c>
      <c r="V137" s="282">
        <f t="shared" si="61"/>
        <v>0</v>
      </c>
      <c r="W137" s="282">
        <f t="shared" si="61"/>
        <v>0</v>
      </c>
      <c r="X137" s="282">
        <f t="shared" si="61"/>
        <v>0</v>
      </c>
      <c r="Y137" s="282">
        <f t="shared" si="61"/>
        <v>0</v>
      </c>
      <c r="Z137" s="287">
        <f t="shared" si="61"/>
        <v>0</v>
      </c>
    </row>
    <row r="138" spans="1:27">
      <c r="B138" s="86"/>
      <c r="C138" s="86"/>
      <c r="D138" s="86"/>
      <c r="E138" s="86"/>
      <c r="F138" s="86"/>
      <c r="G138" s="86"/>
      <c r="H138" s="86"/>
      <c r="K138" s="279" t="s">
        <v>534</v>
      </c>
      <c r="L138" s="283">
        <f>COUNTIF(L109:L133,"◎")</f>
        <v>0</v>
      </c>
      <c r="M138" s="283">
        <f t="shared" ref="M138:Z138" si="62">COUNTIF(M109:M133,"◎")</f>
        <v>0</v>
      </c>
      <c r="N138" s="283">
        <f t="shared" si="62"/>
        <v>0</v>
      </c>
      <c r="O138" s="283">
        <f t="shared" si="62"/>
        <v>0</v>
      </c>
      <c r="P138" s="283">
        <f t="shared" si="62"/>
        <v>0</v>
      </c>
      <c r="Q138" s="283">
        <f t="shared" si="62"/>
        <v>0</v>
      </c>
      <c r="R138" s="283">
        <f t="shared" si="62"/>
        <v>0</v>
      </c>
      <c r="S138" s="283">
        <f t="shared" si="62"/>
        <v>0</v>
      </c>
      <c r="T138" s="283">
        <f t="shared" si="62"/>
        <v>0</v>
      </c>
      <c r="U138" s="283">
        <f t="shared" si="62"/>
        <v>0</v>
      </c>
      <c r="V138" s="283">
        <f t="shared" si="62"/>
        <v>0</v>
      </c>
      <c r="W138" s="283">
        <f t="shared" si="62"/>
        <v>0</v>
      </c>
      <c r="X138" s="283">
        <f t="shared" si="62"/>
        <v>0</v>
      </c>
      <c r="Y138" s="283">
        <f t="shared" si="62"/>
        <v>0</v>
      </c>
      <c r="Z138" s="293">
        <f t="shared" si="62"/>
        <v>0</v>
      </c>
    </row>
    <row r="139" spans="1:27">
      <c r="B139" s="86"/>
      <c r="C139" s="86"/>
      <c r="D139" s="86"/>
      <c r="E139" s="86"/>
      <c r="F139" s="86"/>
      <c r="G139" s="86"/>
      <c r="H139" s="86"/>
    </row>
    <row r="140" spans="1:27">
      <c r="B140" s="86"/>
      <c r="C140" s="86"/>
      <c r="D140" s="86"/>
      <c r="E140" s="86"/>
      <c r="F140" s="86"/>
      <c r="G140" s="86"/>
      <c r="H140" s="86"/>
    </row>
    <row r="142" spans="1:27">
      <c r="A142" s="585" t="s">
        <v>14</v>
      </c>
      <c r="B142" s="585"/>
      <c r="C142" s="585"/>
      <c r="D142" s="585"/>
      <c r="E142" s="585"/>
      <c r="F142" s="585">
        <f>①!C145</f>
        <v>0</v>
      </c>
      <c r="G142" s="585"/>
      <c r="H142" s="585"/>
      <c r="I142" s="585"/>
      <c r="J142" s="585"/>
      <c r="K142" s="208"/>
      <c r="L142" s="208"/>
      <c r="M142" s="208"/>
      <c r="N142" s="208"/>
      <c r="O142" s="208"/>
      <c r="P142" s="208"/>
      <c r="Q142" s="208"/>
      <c r="R142" s="208"/>
      <c r="S142" s="208"/>
      <c r="T142" s="208"/>
      <c r="U142" s="208"/>
      <c r="V142" s="208"/>
      <c r="W142" s="208"/>
      <c r="X142" s="208"/>
      <c r="Y142" s="208"/>
      <c r="Z142" s="208"/>
      <c r="AA142" s="220"/>
    </row>
    <row r="144" spans="1:27" ht="20.25" customHeight="1">
      <c r="A144" s="586" t="s">
        <v>404</v>
      </c>
      <c r="B144" s="586"/>
      <c r="C144" s="586"/>
      <c r="D144" s="586"/>
      <c r="E144" s="586"/>
      <c r="F144" s="586"/>
      <c r="G144" s="586"/>
      <c r="H144" s="586"/>
      <c r="I144" s="586"/>
      <c r="J144" s="586"/>
      <c r="K144" s="586"/>
      <c r="L144" s="586"/>
      <c r="M144" s="586"/>
      <c r="N144" s="586"/>
      <c r="O144" s="586"/>
      <c r="P144" s="586"/>
      <c r="Q144" s="586"/>
      <c r="R144" s="586"/>
      <c r="S144" s="586"/>
      <c r="T144" s="586"/>
      <c r="U144" s="586"/>
      <c r="V144" s="586"/>
      <c r="W144" s="586"/>
      <c r="X144" s="586"/>
      <c r="Y144" s="586"/>
      <c r="Z144" s="586"/>
      <c r="AA144" s="586"/>
    </row>
    <row r="145" spans="1:27" ht="13.5" customHeight="1">
      <c r="A145" s="587" t="s">
        <v>529</v>
      </c>
      <c r="B145" s="588"/>
      <c r="C145" s="588"/>
      <c r="D145" s="588"/>
      <c r="E145" s="588"/>
      <c r="F145" s="588"/>
      <c r="G145" s="588"/>
      <c r="H145" s="588"/>
      <c r="I145" s="588"/>
      <c r="J145" s="588"/>
      <c r="K145" s="588"/>
      <c r="L145" s="588"/>
      <c r="M145" s="588"/>
      <c r="N145" s="588"/>
      <c r="O145" s="588"/>
      <c r="P145" s="588"/>
      <c r="Q145" s="588"/>
      <c r="R145" s="588"/>
      <c r="S145" s="588"/>
      <c r="T145" s="588"/>
      <c r="U145" s="588"/>
      <c r="V145" s="588"/>
      <c r="W145" s="588"/>
      <c r="X145" s="588"/>
      <c r="Y145" s="588"/>
      <c r="Z145" s="588"/>
      <c r="AA145" s="589"/>
    </row>
    <row r="146" spans="1:27" ht="42.75" customHeight="1">
      <c r="A146" s="590"/>
      <c r="B146" s="591"/>
      <c r="C146" s="591"/>
      <c r="D146" s="591"/>
      <c r="E146" s="591"/>
      <c r="F146" s="591"/>
      <c r="G146" s="591"/>
      <c r="H146" s="591"/>
      <c r="I146" s="591"/>
      <c r="J146" s="591"/>
      <c r="K146" s="591"/>
      <c r="L146" s="591"/>
      <c r="M146" s="591"/>
      <c r="N146" s="591"/>
      <c r="O146" s="591"/>
      <c r="P146" s="591"/>
      <c r="Q146" s="591"/>
      <c r="R146" s="591"/>
      <c r="S146" s="591"/>
      <c r="T146" s="591"/>
      <c r="U146" s="591"/>
      <c r="V146" s="591"/>
      <c r="W146" s="591"/>
      <c r="X146" s="591"/>
      <c r="Y146" s="591"/>
      <c r="Z146" s="591"/>
      <c r="AA146" s="592"/>
    </row>
    <row r="147" spans="1:27" ht="32.1" customHeight="1">
      <c r="A147" s="266" t="s">
        <v>539</v>
      </c>
      <c r="B147" s="266"/>
      <c r="C147" s="266"/>
      <c r="D147" s="266"/>
      <c r="E147" s="275"/>
      <c r="F147" s="275"/>
      <c r="G147" s="275"/>
      <c r="H147" s="275"/>
      <c r="I147" s="275"/>
      <c r="J147" s="275"/>
      <c r="K147" s="276"/>
      <c r="L147" s="593" t="s">
        <v>591</v>
      </c>
      <c r="M147" s="594"/>
      <c r="N147" s="594"/>
      <c r="O147" s="594"/>
      <c r="P147" s="594"/>
      <c r="Q147" s="594"/>
      <c r="R147" s="594"/>
      <c r="S147" s="594"/>
      <c r="T147" s="594"/>
      <c r="U147" s="594"/>
      <c r="V147" s="594"/>
      <c r="W147" s="594"/>
      <c r="X147" s="594"/>
      <c r="Y147" s="594"/>
      <c r="Z147" s="595"/>
      <c r="AA147" s="210" t="s">
        <v>510</v>
      </c>
    </row>
    <row r="148" spans="1:27" ht="15" customHeight="1">
      <c r="A148" s="277"/>
      <c r="B148" s="277"/>
      <c r="C148" s="277"/>
      <c r="D148" s="277"/>
      <c r="E148" s="277"/>
      <c r="F148" s="277"/>
      <c r="G148" s="277"/>
      <c r="H148" s="277"/>
      <c r="I148" s="277"/>
      <c r="J148" s="277"/>
      <c r="K148" s="279" t="s">
        <v>527</v>
      </c>
      <c r="L148" s="596"/>
      <c r="M148" s="597"/>
      <c r="N148" s="598"/>
      <c r="O148" s="596"/>
      <c r="P148" s="597"/>
      <c r="Q148" s="598"/>
      <c r="R148" s="596"/>
      <c r="S148" s="597"/>
      <c r="T148" s="598"/>
      <c r="U148" s="596"/>
      <c r="V148" s="597"/>
      <c r="W148" s="598"/>
      <c r="X148" s="596"/>
      <c r="Y148" s="597"/>
      <c r="Z148" s="598"/>
      <c r="AA148" s="583"/>
    </row>
    <row r="149" spans="1:27" ht="15" customHeight="1">
      <c r="A149" s="277"/>
      <c r="B149" s="277"/>
      <c r="C149" s="277"/>
      <c r="D149" s="277"/>
      <c r="E149" s="277"/>
      <c r="F149" s="277"/>
      <c r="G149" s="277"/>
      <c r="H149" s="277"/>
      <c r="I149" s="277"/>
      <c r="J149" s="277"/>
      <c r="K149" s="279"/>
      <c r="L149" s="270" t="s">
        <v>520</v>
      </c>
      <c r="M149" s="267" t="s">
        <v>521</v>
      </c>
      <c r="N149" s="268" t="s">
        <v>522</v>
      </c>
      <c r="O149" s="270" t="s">
        <v>520</v>
      </c>
      <c r="P149" s="267" t="s">
        <v>521</v>
      </c>
      <c r="Q149" s="268" t="s">
        <v>522</v>
      </c>
      <c r="R149" s="270" t="s">
        <v>520</v>
      </c>
      <c r="S149" s="267" t="s">
        <v>521</v>
      </c>
      <c r="T149" s="268" t="s">
        <v>522</v>
      </c>
      <c r="U149" s="270" t="s">
        <v>520</v>
      </c>
      <c r="V149" s="267" t="s">
        <v>521</v>
      </c>
      <c r="W149" s="268" t="s">
        <v>522</v>
      </c>
      <c r="X149" s="270" t="s">
        <v>520</v>
      </c>
      <c r="Y149" s="267" t="s">
        <v>521</v>
      </c>
      <c r="Z149" s="268" t="s">
        <v>522</v>
      </c>
      <c r="AA149" s="599"/>
    </row>
    <row r="150" spans="1:27" ht="15" customHeight="1">
      <c r="A150" s="277"/>
      <c r="B150" s="277"/>
      <c r="C150" s="277"/>
      <c r="D150" s="277"/>
      <c r="E150" s="277"/>
      <c r="F150" s="277"/>
      <c r="G150" s="277"/>
      <c r="H150" s="277"/>
      <c r="I150" s="277"/>
      <c r="J150" s="277"/>
      <c r="K150" s="281" t="s">
        <v>528</v>
      </c>
      <c r="L150" s="209">
        <f>SUM(L182+L229+L276+L323+L370+L41+L88+L135)</f>
        <v>0</v>
      </c>
      <c r="M150" s="209">
        <f t="shared" ref="M150:Z150" si="63">SUM(M182+M229+M276+M323+M370+M41+M88+M135)</f>
        <v>0</v>
      </c>
      <c r="N150" s="209">
        <f t="shared" si="63"/>
        <v>0</v>
      </c>
      <c r="O150" s="209">
        <f t="shared" si="63"/>
        <v>0</v>
      </c>
      <c r="P150" s="209">
        <f t="shared" si="63"/>
        <v>0</v>
      </c>
      <c r="Q150" s="209">
        <f t="shared" si="63"/>
        <v>0</v>
      </c>
      <c r="R150" s="209">
        <f t="shared" si="63"/>
        <v>0</v>
      </c>
      <c r="S150" s="209">
        <f t="shared" si="63"/>
        <v>0</v>
      </c>
      <c r="T150" s="209">
        <f t="shared" si="63"/>
        <v>0</v>
      </c>
      <c r="U150" s="209">
        <f t="shared" si="63"/>
        <v>0</v>
      </c>
      <c r="V150" s="209">
        <f t="shared" si="63"/>
        <v>0</v>
      </c>
      <c r="W150" s="209">
        <f t="shared" si="63"/>
        <v>0</v>
      </c>
      <c r="X150" s="209">
        <f t="shared" si="63"/>
        <v>0</v>
      </c>
      <c r="Y150" s="209">
        <f t="shared" si="63"/>
        <v>0</v>
      </c>
      <c r="Z150" s="209">
        <f t="shared" si="63"/>
        <v>0</v>
      </c>
      <c r="AA150" s="599"/>
    </row>
    <row r="151" spans="1:27" ht="15" customHeight="1">
      <c r="A151" s="277"/>
      <c r="B151" s="277"/>
      <c r="C151" s="277"/>
      <c r="D151" s="277"/>
      <c r="E151" s="277"/>
      <c r="F151" s="277"/>
      <c r="G151" s="277"/>
      <c r="H151" s="277"/>
      <c r="I151" s="277"/>
      <c r="J151" s="277"/>
      <c r="K151" s="279" t="s">
        <v>532</v>
      </c>
      <c r="L151" s="282">
        <f>SUM(L136+L183+L230+L277+L324+L371+L42+L89)</f>
        <v>0</v>
      </c>
      <c r="M151" s="282">
        <f t="shared" ref="M151:Z151" si="64">SUM(M136+M183+M230+M277+M324+M371+M42+M89)</f>
        <v>0</v>
      </c>
      <c r="N151" s="282">
        <f t="shared" si="64"/>
        <v>0</v>
      </c>
      <c r="O151" s="282">
        <f t="shared" si="64"/>
        <v>0</v>
      </c>
      <c r="P151" s="282">
        <f t="shared" si="64"/>
        <v>0</v>
      </c>
      <c r="Q151" s="282">
        <f t="shared" si="64"/>
        <v>0</v>
      </c>
      <c r="R151" s="282">
        <f t="shared" si="64"/>
        <v>0</v>
      </c>
      <c r="S151" s="282">
        <f t="shared" si="64"/>
        <v>0</v>
      </c>
      <c r="T151" s="282">
        <f t="shared" si="64"/>
        <v>0</v>
      </c>
      <c r="U151" s="282">
        <f t="shared" si="64"/>
        <v>0</v>
      </c>
      <c r="V151" s="282">
        <f t="shared" si="64"/>
        <v>0</v>
      </c>
      <c r="W151" s="282">
        <f t="shared" si="64"/>
        <v>0</v>
      </c>
      <c r="X151" s="282">
        <f t="shared" si="64"/>
        <v>0</v>
      </c>
      <c r="Y151" s="282">
        <f t="shared" si="64"/>
        <v>0</v>
      </c>
      <c r="Z151" s="282">
        <f t="shared" si="64"/>
        <v>0</v>
      </c>
      <c r="AA151" s="599"/>
    </row>
    <row r="152" spans="1:27" ht="15" customHeight="1">
      <c r="A152" s="277"/>
      <c r="B152" s="277"/>
      <c r="C152" s="277"/>
      <c r="D152" s="277"/>
      <c r="E152" s="277"/>
      <c r="F152" s="277"/>
      <c r="G152" s="277"/>
      <c r="H152" s="277"/>
      <c r="I152" s="277"/>
      <c r="J152" s="277"/>
      <c r="K152" s="279" t="s">
        <v>533</v>
      </c>
      <c r="L152" s="282">
        <f>SUM(L137+L184+L231+L278+L325+L372+L43+L90)</f>
        <v>0</v>
      </c>
      <c r="M152" s="282">
        <f t="shared" ref="M152:Z152" si="65">SUM(M137+M184+M231+M278+M325+M372+M43+M90)</f>
        <v>0</v>
      </c>
      <c r="N152" s="282">
        <f t="shared" si="65"/>
        <v>0</v>
      </c>
      <c r="O152" s="282">
        <f t="shared" si="65"/>
        <v>0</v>
      </c>
      <c r="P152" s="282">
        <f t="shared" si="65"/>
        <v>0</v>
      </c>
      <c r="Q152" s="282">
        <f t="shared" si="65"/>
        <v>0</v>
      </c>
      <c r="R152" s="282">
        <f t="shared" si="65"/>
        <v>0</v>
      </c>
      <c r="S152" s="282">
        <f t="shared" si="65"/>
        <v>0</v>
      </c>
      <c r="T152" s="282">
        <f t="shared" si="65"/>
        <v>0</v>
      </c>
      <c r="U152" s="282">
        <f t="shared" si="65"/>
        <v>0</v>
      </c>
      <c r="V152" s="282">
        <f t="shared" si="65"/>
        <v>0</v>
      </c>
      <c r="W152" s="282">
        <f t="shared" si="65"/>
        <v>0</v>
      </c>
      <c r="X152" s="282">
        <f t="shared" si="65"/>
        <v>0</v>
      </c>
      <c r="Y152" s="282">
        <f t="shared" si="65"/>
        <v>0</v>
      </c>
      <c r="Z152" s="282">
        <f t="shared" si="65"/>
        <v>0</v>
      </c>
      <c r="AA152" s="599"/>
    </row>
    <row r="153" spans="1:27" ht="15" customHeight="1">
      <c r="A153" s="277"/>
      <c r="B153" s="277"/>
      <c r="C153" s="277"/>
      <c r="D153" s="277"/>
      <c r="E153" s="277"/>
      <c r="F153" s="277"/>
      <c r="G153" s="277"/>
      <c r="H153" s="277"/>
      <c r="I153" s="277"/>
      <c r="J153" s="277"/>
      <c r="K153" s="279" t="s">
        <v>534</v>
      </c>
      <c r="L153" s="283">
        <f>SUM(L138+L185+L279+L232+L326+L373+L44+L91)</f>
        <v>0</v>
      </c>
      <c r="M153" s="283">
        <f t="shared" ref="M153:Z153" si="66">SUM(M138+M185+M279+M232+M326+M373+M44+M91)</f>
        <v>0</v>
      </c>
      <c r="N153" s="283">
        <f t="shared" si="66"/>
        <v>0</v>
      </c>
      <c r="O153" s="283">
        <f t="shared" si="66"/>
        <v>0</v>
      </c>
      <c r="P153" s="283">
        <f t="shared" si="66"/>
        <v>0</v>
      </c>
      <c r="Q153" s="283">
        <f t="shared" si="66"/>
        <v>0</v>
      </c>
      <c r="R153" s="283">
        <f t="shared" si="66"/>
        <v>0</v>
      </c>
      <c r="S153" s="283">
        <f t="shared" si="66"/>
        <v>0</v>
      </c>
      <c r="T153" s="283">
        <f t="shared" si="66"/>
        <v>0</v>
      </c>
      <c r="U153" s="283">
        <f t="shared" si="66"/>
        <v>0</v>
      </c>
      <c r="V153" s="283">
        <f t="shared" si="66"/>
        <v>0</v>
      </c>
      <c r="W153" s="283">
        <f t="shared" si="66"/>
        <v>0</v>
      </c>
      <c r="X153" s="283">
        <f t="shared" si="66"/>
        <v>0</v>
      </c>
      <c r="Y153" s="283">
        <f t="shared" si="66"/>
        <v>0</v>
      </c>
      <c r="Z153" s="283">
        <f t="shared" si="66"/>
        <v>0</v>
      </c>
      <c r="AA153" s="600"/>
    </row>
    <row r="154" spans="1:27" ht="15" customHeight="1">
      <c r="A154" s="583" t="s">
        <v>400</v>
      </c>
      <c r="B154" s="602" t="s">
        <v>401</v>
      </c>
      <c r="C154" s="603"/>
      <c r="D154" s="603"/>
      <c r="E154" s="604"/>
      <c r="F154" s="602" t="s">
        <v>175</v>
      </c>
      <c r="G154" s="604"/>
      <c r="H154" s="583" t="s">
        <v>176</v>
      </c>
      <c r="I154" s="581" t="s">
        <v>177</v>
      </c>
      <c r="J154" s="581" t="s">
        <v>402</v>
      </c>
      <c r="K154" s="583" t="s">
        <v>531</v>
      </c>
      <c r="L154" s="288"/>
      <c r="M154" s="286"/>
      <c r="N154" s="286"/>
      <c r="O154" s="285"/>
      <c r="P154" s="286"/>
      <c r="Q154" s="286"/>
      <c r="R154" s="285"/>
      <c r="S154" s="286"/>
      <c r="T154" s="286"/>
      <c r="U154" s="285"/>
      <c r="V154" s="286"/>
      <c r="W154" s="286"/>
      <c r="X154" s="285"/>
      <c r="Y154" s="286"/>
      <c r="Z154" s="289"/>
      <c r="AA154" s="600"/>
    </row>
    <row r="155" spans="1:27" ht="15" customHeight="1">
      <c r="A155" s="584"/>
      <c r="B155" s="605"/>
      <c r="C155" s="606"/>
      <c r="D155" s="606"/>
      <c r="E155" s="601"/>
      <c r="F155" s="605"/>
      <c r="G155" s="601"/>
      <c r="H155" s="584"/>
      <c r="I155" s="582"/>
      <c r="J155" s="582"/>
      <c r="K155" s="584"/>
      <c r="L155" s="290"/>
      <c r="M155" s="291"/>
      <c r="N155" s="291"/>
      <c r="O155" s="291"/>
      <c r="P155" s="291"/>
      <c r="Q155" s="291"/>
      <c r="R155" s="291"/>
      <c r="S155" s="291"/>
      <c r="T155" s="291"/>
      <c r="U155" s="291"/>
      <c r="V155" s="291"/>
      <c r="W155" s="291"/>
      <c r="X155" s="291"/>
      <c r="Y155" s="291"/>
      <c r="Z155" s="292"/>
      <c r="AA155" s="601"/>
    </row>
    <row r="156" spans="1:27" ht="25.15" customHeight="1">
      <c r="A156" s="212">
        <v>1</v>
      </c>
      <c r="B156" s="577"/>
      <c r="C156" s="578"/>
      <c r="D156" s="578"/>
      <c r="E156" s="579"/>
      <c r="F156" s="211" t="s">
        <v>178</v>
      </c>
      <c r="G156" s="213" t="s">
        <v>179</v>
      </c>
      <c r="H156" s="212"/>
      <c r="I156" s="212"/>
      <c r="J156" s="210"/>
      <c r="K156" s="215" t="s">
        <v>403</v>
      </c>
      <c r="L156" s="280"/>
      <c r="M156" s="280"/>
      <c r="N156" s="280"/>
      <c r="O156" s="280"/>
      <c r="P156" s="280"/>
      <c r="Q156" s="280"/>
      <c r="R156" s="280"/>
      <c r="S156" s="280"/>
      <c r="T156" s="280"/>
      <c r="U156" s="280"/>
      <c r="V156" s="280"/>
      <c r="W156" s="280"/>
      <c r="X156" s="280"/>
      <c r="Y156" s="280"/>
      <c r="Z156" s="280"/>
      <c r="AA156" s="212"/>
    </row>
    <row r="157" spans="1:27" ht="25.15" customHeight="1">
      <c r="A157" s="212">
        <v>2</v>
      </c>
      <c r="B157" s="577"/>
      <c r="C157" s="578"/>
      <c r="D157" s="578"/>
      <c r="E157" s="579"/>
      <c r="F157" s="211" t="s">
        <v>178</v>
      </c>
      <c r="G157" s="213" t="s">
        <v>179</v>
      </c>
      <c r="H157" s="212"/>
      <c r="I157" s="212"/>
      <c r="J157" s="210"/>
      <c r="K157" s="215" t="s">
        <v>403</v>
      </c>
      <c r="L157" s="214"/>
      <c r="M157" s="214"/>
      <c r="N157" s="214"/>
      <c r="O157" s="214"/>
      <c r="P157" s="214"/>
      <c r="Q157" s="214"/>
      <c r="R157" s="214"/>
      <c r="S157" s="214"/>
      <c r="T157" s="214"/>
      <c r="U157" s="214"/>
      <c r="V157" s="214"/>
      <c r="W157" s="214"/>
      <c r="X157" s="214"/>
      <c r="Y157" s="214"/>
      <c r="Z157" s="214"/>
      <c r="AA157" s="212"/>
    </row>
    <row r="158" spans="1:27" ht="25.15" customHeight="1">
      <c r="A158" s="212">
        <v>3</v>
      </c>
      <c r="B158" s="577"/>
      <c r="C158" s="578"/>
      <c r="D158" s="578"/>
      <c r="E158" s="579"/>
      <c r="F158" s="211" t="s">
        <v>178</v>
      </c>
      <c r="G158" s="213" t="s">
        <v>179</v>
      </c>
      <c r="H158" s="212"/>
      <c r="I158" s="212"/>
      <c r="J158" s="210"/>
      <c r="K158" s="215" t="s">
        <v>403</v>
      </c>
      <c r="L158" s="214"/>
      <c r="M158" s="214"/>
      <c r="N158" s="214"/>
      <c r="O158" s="214"/>
      <c r="P158" s="214"/>
      <c r="Q158" s="214"/>
      <c r="R158" s="214"/>
      <c r="S158" s="214"/>
      <c r="T158" s="214"/>
      <c r="U158" s="214"/>
      <c r="V158" s="214"/>
      <c r="W158" s="214"/>
      <c r="X158" s="214"/>
      <c r="Y158" s="214"/>
      <c r="Z158" s="214"/>
      <c r="AA158" s="212"/>
    </row>
    <row r="159" spans="1:27" ht="25.15" customHeight="1">
      <c r="A159" s="212">
        <v>4</v>
      </c>
      <c r="B159" s="577"/>
      <c r="C159" s="578"/>
      <c r="D159" s="578"/>
      <c r="E159" s="579"/>
      <c r="F159" s="211" t="s">
        <v>178</v>
      </c>
      <c r="G159" s="213" t="s">
        <v>179</v>
      </c>
      <c r="H159" s="212"/>
      <c r="I159" s="212"/>
      <c r="J159" s="210"/>
      <c r="K159" s="215" t="s">
        <v>403</v>
      </c>
      <c r="L159" s="214"/>
      <c r="M159" s="214"/>
      <c r="N159" s="214"/>
      <c r="O159" s="214"/>
      <c r="P159" s="214"/>
      <c r="Q159" s="214"/>
      <c r="R159" s="214"/>
      <c r="S159" s="214"/>
      <c r="T159" s="214"/>
      <c r="U159" s="214"/>
      <c r="V159" s="214"/>
      <c r="W159" s="214"/>
      <c r="X159" s="214"/>
      <c r="Y159" s="214"/>
      <c r="Z159" s="214"/>
      <c r="AA159" s="212"/>
    </row>
    <row r="160" spans="1:27" ht="25.15" customHeight="1">
      <c r="A160" s="212">
        <v>5</v>
      </c>
      <c r="B160" s="577"/>
      <c r="C160" s="578"/>
      <c r="D160" s="578"/>
      <c r="E160" s="579"/>
      <c r="F160" s="211" t="s">
        <v>178</v>
      </c>
      <c r="G160" s="213" t="s">
        <v>179</v>
      </c>
      <c r="H160" s="212"/>
      <c r="I160" s="212"/>
      <c r="J160" s="210"/>
      <c r="K160" s="215" t="s">
        <v>403</v>
      </c>
      <c r="L160" s="214"/>
      <c r="M160" s="214"/>
      <c r="N160" s="214"/>
      <c r="O160" s="214"/>
      <c r="P160" s="214"/>
      <c r="Q160" s="214"/>
      <c r="R160" s="214"/>
      <c r="S160" s="214"/>
      <c r="T160" s="214"/>
      <c r="U160" s="214"/>
      <c r="V160" s="214"/>
      <c r="W160" s="214"/>
      <c r="X160" s="214"/>
      <c r="Y160" s="214"/>
      <c r="Z160" s="214"/>
      <c r="AA160" s="212"/>
    </row>
    <row r="161" spans="1:27" ht="25.15" customHeight="1">
      <c r="A161" s="212">
        <v>6</v>
      </c>
      <c r="B161" s="577"/>
      <c r="C161" s="578"/>
      <c r="D161" s="578"/>
      <c r="E161" s="579"/>
      <c r="F161" s="211" t="s">
        <v>178</v>
      </c>
      <c r="G161" s="213" t="s">
        <v>179</v>
      </c>
      <c r="H161" s="212"/>
      <c r="I161" s="212"/>
      <c r="J161" s="210"/>
      <c r="K161" s="215" t="s">
        <v>403</v>
      </c>
      <c r="L161" s="214"/>
      <c r="M161" s="214"/>
      <c r="N161" s="214"/>
      <c r="O161" s="214"/>
      <c r="P161" s="214"/>
      <c r="Q161" s="214"/>
      <c r="R161" s="214"/>
      <c r="S161" s="214"/>
      <c r="T161" s="214"/>
      <c r="U161" s="214"/>
      <c r="V161" s="214"/>
      <c r="W161" s="214"/>
      <c r="X161" s="214"/>
      <c r="Y161" s="214"/>
      <c r="Z161" s="214"/>
      <c r="AA161" s="212"/>
    </row>
    <row r="162" spans="1:27" ht="25.15" customHeight="1">
      <c r="A162" s="212">
        <v>7</v>
      </c>
      <c r="B162" s="577"/>
      <c r="C162" s="578"/>
      <c r="D162" s="578"/>
      <c r="E162" s="579"/>
      <c r="F162" s="211" t="s">
        <v>178</v>
      </c>
      <c r="G162" s="213" t="s">
        <v>179</v>
      </c>
      <c r="H162" s="212"/>
      <c r="I162" s="212"/>
      <c r="J162" s="210"/>
      <c r="K162" s="215" t="s">
        <v>403</v>
      </c>
      <c r="L162" s="214"/>
      <c r="M162" s="214"/>
      <c r="N162" s="214"/>
      <c r="O162" s="214"/>
      <c r="P162" s="214"/>
      <c r="Q162" s="214"/>
      <c r="R162" s="214"/>
      <c r="S162" s="214"/>
      <c r="T162" s="214"/>
      <c r="U162" s="214"/>
      <c r="V162" s="214"/>
      <c r="W162" s="214"/>
      <c r="X162" s="214"/>
      <c r="Y162" s="214"/>
      <c r="Z162" s="214"/>
      <c r="AA162" s="212"/>
    </row>
    <row r="163" spans="1:27" ht="25.15" customHeight="1">
      <c r="A163" s="212">
        <v>8</v>
      </c>
      <c r="B163" s="577"/>
      <c r="C163" s="578"/>
      <c r="D163" s="578"/>
      <c r="E163" s="579"/>
      <c r="F163" s="211" t="s">
        <v>178</v>
      </c>
      <c r="G163" s="213" t="s">
        <v>179</v>
      </c>
      <c r="H163" s="212"/>
      <c r="I163" s="212"/>
      <c r="J163" s="210"/>
      <c r="K163" s="215" t="s">
        <v>403</v>
      </c>
      <c r="L163" s="214"/>
      <c r="M163" s="214"/>
      <c r="N163" s="214"/>
      <c r="O163" s="214"/>
      <c r="P163" s="214"/>
      <c r="Q163" s="214"/>
      <c r="R163" s="214"/>
      <c r="S163" s="214"/>
      <c r="T163" s="214"/>
      <c r="U163" s="214"/>
      <c r="V163" s="214"/>
      <c r="W163" s="214"/>
      <c r="X163" s="214"/>
      <c r="Y163" s="214"/>
      <c r="Z163" s="214"/>
      <c r="AA163" s="212"/>
    </row>
    <row r="164" spans="1:27" ht="25.15" customHeight="1">
      <c r="A164" s="212">
        <v>9</v>
      </c>
      <c r="B164" s="577"/>
      <c r="C164" s="578"/>
      <c r="D164" s="578"/>
      <c r="E164" s="579"/>
      <c r="F164" s="211" t="s">
        <v>178</v>
      </c>
      <c r="G164" s="213" t="s">
        <v>179</v>
      </c>
      <c r="H164" s="212"/>
      <c r="I164" s="212"/>
      <c r="J164" s="210"/>
      <c r="K164" s="215" t="s">
        <v>403</v>
      </c>
      <c r="L164" s="214"/>
      <c r="M164" s="214"/>
      <c r="N164" s="214"/>
      <c r="O164" s="214"/>
      <c r="P164" s="214"/>
      <c r="Q164" s="214"/>
      <c r="R164" s="214"/>
      <c r="S164" s="214"/>
      <c r="T164" s="214"/>
      <c r="U164" s="214"/>
      <c r="V164" s="214"/>
      <c r="W164" s="214"/>
      <c r="X164" s="214"/>
      <c r="Y164" s="214"/>
      <c r="Z164" s="214"/>
      <c r="AA164" s="212"/>
    </row>
    <row r="165" spans="1:27" ht="25.15" customHeight="1">
      <c r="A165" s="212">
        <v>10</v>
      </c>
      <c r="B165" s="577"/>
      <c r="C165" s="578"/>
      <c r="D165" s="578"/>
      <c r="E165" s="579"/>
      <c r="F165" s="211" t="s">
        <v>178</v>
      </c>
      <c r="G165" s="213" t="s">
        <v>179</v>
      </c>
      <c r="H165" s="212"/>
      <c r="I165" s="212"/>
      <c r="J165" s="210"/>
      <c r="K165" s="215" t="s">
        <v>403</v>
      </c>
      <c r="L165" s="214"/>
      <c r="M165" s="214"/>
      <c r="N165" s="214"/>
      <c r="O165" s="214"/>
      <c r="P165" s="214"/>
      <c r="Q165" s="214"/>
      <c r="R165" s="214"/>
      <c r="S165" s="214"/>
      <c r="T165" s="214"/>
      <c r="U165" s="214"/>
      <c r="V165" s="214"/>
      <c r="W165" s="214"/>
      <c r="X165" s="214"/>
      <c r="Y165" s="214"/>
      <c r="Z165" s="214"/>
      <c r="AA165" s="212"/>
    </row>
    <row r="166" spans="1:27" ht="25.15" customHeight="1">
      <c r="A166" s="212">
        <v>11</v>
      </c>
      <c r="B166" s="577"/>
      <c r="C166" s="578"/>
      <c r="D166" s="578"/>
      <c r="E166" s="579"/>
      <c r="F166" s="211" t="s">
        <v>178</v>
      </c>
      <c r="G166" s="213" t="s">
        <v>179</v>
      </c>
      <c r="H166" s="212"/>
      <c r="I166" s="212"/>
      <c r="J166" s="210"/>
      <c r="K166" s="215" t="s">
        <v>403</v>
      </c>
      <c r="L166" s="214"/>
      <c r="M166" s="214"/>
      <c r="N166" s="214"/>
      <c r="O166" s="214"/>
      <c r="P166" s="214"/>
      <c r="Q166" s="214"/>
      <c r="R166" s="214"/>
      <c r="S166" s="214"/>
      <c r="T166" s="214"/>
      <c r="U166" s="214"/>
      <c r="V166" s="214"/>
      <c r="W166" s="214"/>
      <c r="X166" s="214"/>
      <c r="Y166" s="214"/>
      <c r="Z166" s="214"/>
      <c r="AA166" s="212"/>
    </row>
    <row r="167" spans="1:27" ht="25.15" customHeight="1">
      <c r="A167" s="212">
        <v>12</v>
      </c>
      <c r="B167" s="577"/>
      <c r="C167" s="578"/>
      <c r="D167" s="578"/>
      <c r="E167" s="579"/>
      <c r="F167" s="211" t="s">
        <v>178</v>
      </c>
      <c r="G167" s="213" t="s">
        <v>179</v>
      </c>
      <c r="H167" s="212"/>
      <c r="I167" s="212"/>
      <c r="J167" s="210"/>
      <c r="K167" s="215" t="s">
        <v>403</v>
      </c>
      <c r="L167" s="214"/>
      <c r="M167" s="214"/>
      <c r="N167" s="214"/>
      <c r="O167" s="214"/>
      <c r="P167" s="214"/>
      <c r="Q167" s="214"/>
      <c r="R167" s="214"/>
      <c r="S167" s="214"/>
      <c r="T167" s="214"/>
      <c r="U167" s="214"/>
      <c r="V167" s="214"/>
      <c r="W167" s="214"/>
      <c r="X167" s="214"/>
      <c r="Y167" s="214"/>
      <c r="Z167" s="214"/>
      <c r="AA167" s="212"/>
    </row>
    <row r="168" spans="1:27" ht="25.15" customHeight="1">
      <c r="A168" s="212">
        <v>13</v>
      </c>
      <c r="B168" s="577"/>
      <c r="C168" s="578"/>
      <c r="D168" s="578"/>
      <c r="E168" s="579"/>
      <c r="F168" s="211" t="s">
        <v>178</v>
      </c>
      <c r="G168" s="213" t="s">
        <v>179</v>
      </c>
      <c r="H168" s="212"/>
      <c r="I168" s="212"/>
      <c r="J168" s="210"/>
      <c r="K168" s="215" t="s">
        <v>403</v>
      </c>
      <c r="L168" s="214"/>
      <c r="M168" s="214"/>
      <c r="N168" s="214"/>
      <c r="O168" s="214"/>
      <c r="P168" s="214"/>
      <c r="Q168" s="214"/>
      <c r="R168" s="214"/>
      <c r="S168" s="214"/>
      <c r="T168" s="214"/>
      <c r="U168" s="214"/>
      <c r="V168" s="214"/>
      <c r="W168" s="214"/>
      <c r="X168" s="214"/>
      <c r="Y168" s="214"/>
      <c r="Z168" s="214"/>
      <c r="AA168" s="212"/>
    </row>
    <row r="169" spans="1:27" ht="25.15" customHeight="1">
      <c r="A169" s="212">
        <v>14</v>
      </c>
      <c r="B169" s="577"/>
      <c r="C169" s="578"/>
      <c r="D169" s="578"/>
      <c r="E169" s="579"/>
      <c r="F169" s="211" t="s">
        <v>178</v>
      </c>
      <c r="G169" s="213" t="s">
        <v>179</v>
      </c>
      <c r="H169" s="212"/>
      <c r="I169" s="212"/>
      <c r="J169" s="210"/>
      <c r="K169" s="215" t="s">
        <v>403</v>
      </c>
      <c r="L169" s="214"/>
      <c r="M169" s="214"/>
      <c r="N169" s="214"/>
      <c r="O169" s="214"/>
      <c r="P169" s="214"/>
      <c r="Q169" s="214"/>
      <c r="R169" s="214"/>
      <c r="S169" s="214"/>
      <c r="T169" s="214"/>
      <c r="U169" s="214"/>
      <c r="V169" s="214"/>
      <c r="W169" s="214"/>
      <c r="X169" s="214"/>
      <c r="Y169" s="214"/>
      <c r="Z169" s="214"/>
      <c r="AA169" s="212"/>
    </row>
    <row r="170" spans="1:27" ht="25.15" customHeight="1">
      <c r="A170" s="212">
        <v>15</v>
      </c>
      <c r="B170" s="577"/>
      <c r="C170" s="578"/>
      <c r="D170" s="578"/>
      <c r="E170" s="579"/>
      <c r="F170" s="211" t="s">
        <v>178</v>
      </c>
      <c r="G170" s="213" t="s">
        <v>179</v>
      </c>
      <c r="H170" s="212"/>
      <c r="I170" s="212"/>
      <c r="J170" s="210"/>
      <c r="K170" s="215" t="s">
        <v>403</v>
      </c>
      <c r="L170" s="214"/>
      <c r="M170" s="214"/>
      <c r="N170" s="214"/>
      <c r="O170" s="214"/>
      <c r="P170" s="214"/>
      <c r="Q170" s="214"/>
      <c r="R170" s="214"/>
      <c r="S170" s="214"/>
      <c r="T170" s="214"/>
      <c r="U170" s="214"/>
      <c r="V170" s="214"/>
      <c r="W170" s="214"/>
      <c r="X170" s="214"/>
      <c r="Y170" s="214"/>
      <c r="Z170" s="214"/>
      <c r="AA170" s="212"/>
    </row>
    <row r="171" spans="1:27" ht="25.15" customHeight="1">
      <c r="A171" s="212">
        <v>16</v>
      </c>
      <c r="B171" s="577"/>
      <c r="C171" s="578"/>
      <c r="D171" s="578"/>
      <c r="E171" s="579"/>
      <c r="F171" s="211" t="s">
        <v>178</v>
      </c>
      <c r="G171" s="213" t="s">
        <v>179</v>
      </c>
      <c r="H171" s="212"/>
      <c r="I171" s="212"/>
      <c r="J171" s="210"/>
      <c r="K171" s="215" t="s">
        <v>403</v>
      </c>
      <c r="L171" s="214"/>
      <c r="M171" s="214"/>
      <c r="N171" s="214"/>
      <c r="O171" s="214"/>
      <c r="P171" s="214"/>
      <c r="Q171" s="214"/>
      <c r="R171" s="214"/>
      <c r="S171" s="214"/>
      <c r="T171" s="214"/>
      <c r="U171" s="214"/>
      <c r="V171" s="214"/>
      <c r="W171" s="214"/>
      <c r="X171" s="214"/>
      <c r="Y171" s="214"/>
      <c r="Z171" s="214"/>
      <c r="AA171" s="212"/>
    </row>
    <row r="172" spans="1:27" ht="25.15" customHeight="1">
      <c r="A172" s="212">
        <v>17</v>
      </c>
      <c r="B172" s="577"/>
      <c r="C172" s="578"/>
      <c r="D172" s="578"/>
      <c r="E172" s="579"/>
      <c r="F172" s="211" t="s">
        <v>178</v>
      </c>
      <c r="G172" s="213" t="s">
        <v>179</v>
      </c>
      <c r="H172" s="212"/>
      <c r="I172" s="212"/>
      <c r="J172" s="210"/>
      <c r="K172" s="215" t="s">
        <v>403</v>
      </c>
      <c r="L172" s="214"/>
      <c r="M172" s="214"/>
      <c r="N172" s="214"/>
      <c r="O172" s="214"/>
      <c r="P172" s="214"/>
      <c r="Q172" s="214"/>
      <c r="R172" s="214"/>
      <c r="S172" s="214"/>
      <c r="T172" s="214"/>
      <c r="U172" s="214"/>
      <c r="V172" s="214"/>
      <c r="W172" s="214"/>
      <c r="X172" s="214"/>
      <c r="Y172" s="214"/>
      <c r="Z172" s="214"/>
      <c r="AA172" s="212"/>
    </row>
    <row r="173" spans="1:27" ht="25.15" customHeight="1">
      <c r="A173" s="212">
        <v>18</v>
      </c>
      <c r="B173" s="577"/>
      <c r="C173" s="578"/>
      <c r="D173" s="578"/>
      <c r="E173" s="579"/>
      <c r="F173" s="211" t="s">
        <v>178</v>
      </c>
      <c r="G173" s="213" t="s">
        <v>179</v>
      </c>
      <c r="H173" s="212"/>
      <c r="I173" s="212"/>
      <c r="J173" s="210"/>
      <c r="K173" s="215" t="s">
        <v>403</v>
      </c>
      <c r="L173" s="214"/>
      <c r="M173" s="214"/>
      <c r="N173" s="214"/>
      <c r="O173" s="214"/>
      <c r="P173" s="214"/>
      <c r="Q173" s="214"/>
      <c r="R173" s="214"/>
      <c r="S173" s="214"/>
      <c r="T173" s="214"/>
      <c r="U173" s="214"/>
      <c r="V173" s="214"/>
      <c r="W173" s="214"/>
      <c r="X173" s="214"/>
      <c r="Y173" s="214"/>
      <c r="Z173" s="214"/>
      <c r="AA173" s="212"/>
    </row>
    <row r="174" spans="1:27" ht="25.15" customHeight="1">
      <c r="A174" s="212">
        <v>19</v>
      </c>
      <c r="B174" s="577"/>
      <c r="C174" s="578"/>
      <c r="D174" s="578"/>
      <c r="E174" s="579"/>
      <c r="F174" s="211" t="s">
        <v>178</v>
      </c>
      <c r="G174" s="213" t="s">
        <v>179</v>
      </c>
      <c r="H174" s="212"/>
      <c r="I174" s="212"/>
      <c r="J174" s="210"/>
      <c r="K174" s="215" t="s">
        <v>403</v>
      </c>
      <c r="L174" s="214"/>
      <c r="M174" s="214"/>
      <c r="N174" s="214"/>
      <c r="O174" s="214"/>
      <c r="P174" s="214"/>
      <c r="Q174" s="214"/>
      <c r="R174" s="214"/>
      <c r="S174" s="214"/>
      <c r="T174" s="214"/>
      <c r="U174" s="214"/>
      <c r="V174" s="214"/>
      <c r="W174" s="214"/>
      <c r="X174" s="214"/>
      <c r="Y174" s="214"/>
      <c r="Z174" s="214"/>
      <c r="AA174" s="212"/>
    </row>
    <row r="175" spans="1:27" ht="25.15" customHeight="1">
      <c r="A175" s="212">
        <v>20</v>
      </c>
      <c r="B175" s="577"/>
      <c r="C175" s="578"/>
      <c r="D175" s="578"/>
      <c r="E175" s="579"/>
      <c r="F175" s="211" t="s">
        <v>178</v>
      </c>
      <c r="G175" s="213" t="s">
        <v>179</v>
      </c>
      <c r="H175" s="212"/>
      <c r="I175" s="212"/>
      <c r="J175" s="210"/>
      <c r="K175" s="215" t="s">
        <v>403</v>
      </c>
      <c r="L175" s="214"/>
      <c r="M175" s="214"/>
      <c r="N175" s="214"/>
      <c r="O175" s="214"/>
      <c r="P175" s="214"/>
      <c r="Q175" s="214"/>
      <c r="R175" s="214"/>
      <c r="S175" s="214"/>
      <c r="T175" s="214"/>
      <c r="U175" s="214"/>
      <c r="V175" s="214"/>
      <c r="W175" s="214"/>
      <c r="X175" s="214"/>
      <c r="Y175" s="214"/>
      <c r="Z175" s="214"/>
      <c r="AA175" s="212"/>
    </row>
    <row r="176" spans="1:27" ht="25.15" customHeight="1">
      <c r="A176" s="212">
        <v>21</v>
      </c>
      <c r="B176" s="577"/>
      <c r="C176" s="578"/>
      <c r="D176" s="578"/>
      <c r="E176" s="579"/>
      <c r="F176" s="211" t="s">
        <v>178</v>
      </c>
      <c r="G176" s="213" t="s">
        <v>179</v>
      </c>
      <c r="H176" s="212"/>
      <c r="I176" s="212"/>
      <c r="J176" s="210"/>
      <c r="K176" s="215" t="s">
        <v>403</v>
      </c>
      <c r="L176" s="214"/>
      <c r="M176" s="214"/>
      <c r="N176" s="214"/>
      <c r="O176" s="214"/>
      <c r="P176" s="214"/>
      <c r="Q176" s="214"/>
      <c r="R176" s="214"/>
      <c r="S176" s="214"/>
      <c r="T176" s="214"/>
      <c r="U176" s="214"/>
      <c r="V176" s="214"/>
      <c r="W176" s="214"/>
      <c r="X176" s="214"/>
      <c r="Y176" s="214"/>
      <c r="Z176" s="214"/>
      <c r="AA176" s="212"/>
    </row>
    <row r="177" spans="1:27" ht="25.15" customHeight="1">
      <c r="A177" s="212">
        <v>22</v>
      </c>
      <c r="B177" s="577"/>
      <c r="C177" s="578"/>
      <c r="D177" s="578"/>
      <c r="E177" s="579"/>
      <c r="F177" s="211" t="s">
        <v>178</v>
      </c>
      <c r="G177" s="213" t="s">
        <v>179</v>
      </c>
      <c r="H177" s="212"/>
      <c r="I177" s="212"/>
      <c r="J177" s="210"/>
      <c r="K177" s="215" t="s">
        <v>403</v>
      </c>
      <c r="L177" s="214"/>
      <c r="M177" s="214"/>
      <c r="N177" s="214"/>
      <c r="O177" s="214"/>
      <c r="P177" s="214"/>
      <c r="Q177" s="214"/>
      <c r="R177" s="214"/>
      <c r="S177" s="214"/>
      <c r="T177" s="214"/>
      <c r="U177" s="214"/>
      <c r="V177" s="214"/>
      <c r="W177" s="214"/>
      <c r="X177" s="214"/>
      <c r="Y177" s="214"/>
      <c r="Z177" s="214"/>
      <c r="AA177" s="212"/>
    </row>
    <row r="178" spans="1:27" ht="25.15" customHeight="1">
      <c r="A178" s="212">
        <v>23</v>
      </c>
      <c r="B178" s="577"/>
      <c r="C178" s="578"/>
      <c r="D178" s="578"/>
      <c r="E178" s="579"/>
      <c r="F178" s="211" t="s">
        <v>178</v>
      </c>
      <c r="G178" s="213" t="s">
        <v>179</v>
      </c>
      <c r="H178" s="212"/>
      <c r="I178" s="212"/>
      <c r="J178" s="210"/>
      <c r="K178" s="215" t="s">
        <v>403</v>
      </c>
      <c r="L178" s="214"/>
      <c r="M178" s="214"/>
      <c r="N178" s="214"/>
      <c r="O178" s="214"/>
      <c r="P178" s="214"/>
      <c r="Q178" s="214"/>
      <c r="R178" s="214"/>
      <c r="S178" s="214"/>
      <c r="T178" s="214"/>
      <c r="U178" s="214"/>
      <c r="V178" s="214"/>
      <c r="W178" s="214"/>
      <c r="X178" s="214"/>
      <c r="Y178" s="214"/>
      <c r="Z178" s="214"/>
      <c r="AA178" s="212"/>
    </row>
    <row r="179" spans="1:27" ht="25.15" customHeight="1">
      <c r="A179" s="212">
        <v>24</v>
      </c>
      <c r="B179" s="577"/>
      <c r="C179" s="578"/>
      <c r="D179" s="578"/>
      <c r="E179" s="579"/>
      <c r="F179" s="211" t="s">
        <v>178</v>
      </c>
      <c r="G179" s="213" t="s">
        <v>179</v>
      </c>
      <c r="H179" s="212"/>
      <c r="I179" s="212"/>
      <c r="J179" s="210"/>
      <c r="K179" s="215" t="s">
        <v>403</v>
      </c>
      <c r="L179" s="214"/>
      <c r="M179" s="214"/>
      <c r="N179" s="214"/>
      <c r="O179" s="214"/>
      <c r="P179" s="214"/>
      <c r="Q179" s="214"/>
      <c r="R179" s="214"/>
      <c r="S179" s="214"/>
      <c r="T179" s="214"/>
      <c r="U179" s="214"/>
      <c r="V179" s="214"/>
      <c r="W179" s="214"/>
      <c r="X179" s="214"/>
      <c r="Y179" s="214"/>
      <c r="Z179" s="214"/>
      <c r="AA179" s="212"/>
    </row>
    <row r="180" spans="1:27" ht="25.15" customHeight="1">
      <c r="A180" s="212">
        <v>25</v>
      </c>
      <c r="B180" s="577"/>
      <c r="C180" s="578"/>
      <c r="D180" s="578"/>
      <c r="E180" s="579"/>
      <c r="F180" s="211" t="s">
        <v>178</v>
      </c>
      <c r="G180" s="213" t="s">
        <v>179</v>
      </c>
      <c r="H180" s="212"/>
      <c r="I180" s="212"/>
      <c r="J180" s="210"/>
      <c r="K180" s="215" t="s">
        <v>403</v>
      </c>
      <c r="L180" s="214"/>
      <c r="M180" s="214"/>
      <c r="N180" s="214"/>
      <c r="O180" s="214"/>
      <c r="P180" s="214"/>
      <c r="Q180" s="214"/>
      <c r="R180" s="214"/>
      <c r="S180" s="214"/>
      <c r="T180" s="214"/>
      <c r="U180" s="214"/>
      <c r="V180" s="214"/>
      <c r="W180" s="214"/>
      <c r="X180" s="214"/>
      <c r="Y180" s="214"/>
      <c r="Z180" s="214"/>
      <c r="AA180" s="212"/>
    </row>
    <row r="181" spans="1:27" ht="15.75" customHeight="1">
      <c r="A181" s="580" t="s">
        <v>519</v>
      </c>
      <c r="B181" s="580"/>
      <c r="C181" s="580"/>
      <c r="D181" s="580"/>
      <c r="E181" s="580"/>
      <c r="F181" s="580"/>
      <c r="G181" s="580"/>
      <c r="H181" s="580"/>
      <c r="I181" s="580"/>
      <c r="J181" s="216"/>
      <c r="K181" s="272"/>
      <c r="L181" s="284"/>
      <c r="M181" s="284"/>
      <c r="N181" s="284"/>
      <c r="O181" s="284"/>
      <c r="P181" s="284"/>
      <c r="Q181" s="284"/>
      <c r="R181" s="284"/>
      <c r="S181" s="284"/>
      <c r="T181" s="284"/>
      <c r="U181" s="284"/>
      <c r="V181" s="284"/>
      <c r="W181" s="284"/>
      <c r="X181" s="284"/>
      <c r="Y181" s="284"/>
      <c r="Z181" s="284"/>
      <c r="AA181" s="216"/>
    </row>
    <row r="182" spans="1:27" ht="13.5" customHeight="1">
      <c r="B182" s="245" t="s">
        <v>511</v>
      </c>
      <c r="C182" s="245" t="s">
        <v>10</v>
      </c>
      <c r="D182" s="245" t="s">
        <v>512</v>
      </c>
      <c r="E182" s="245" t="s">
        <v>513</v>
      </c>
      <c r="F182" s="245" t="s">
        <v>514</v>
      </c>
      <c r="G182" s="245" t="s">
        <v>515</v>
      </c>
      <c r="H182" s="245" t="s">
        <v>516</v>
      </c>
      <c r="I182" s="208"/>
      <c r="J182" s="208"/>
      <c r="K182" s="273" t="s">
        <v>535</v>
      </c>
      <c r="L182" s="298">
        <f>SUM(L183:L185)</f>
        <v>0</v>
      </c>
      <c r="M182" s="298">
        <f t="shared" ref="M182" si="67">SUM(M183:M185)</f>
        <v>0</v>
      </c>
      <c r="N182" s="298">
        <f t="shared" ref="N182" si="68">SUM(N183:N185)</f>
        <v>0</v>
      </c>
      <c r="O182" s="298">
        <f t="shared" ref="O182" si="69">SUM(O183:O185)</f>
        <v>0</v>
      </c>
      <c r="P182" s="298">
        <f t="shared" ref="P182" si="70">SUM(P183:P185)</f>
        <v>0</v>
      </c>
      <c r="Q182" s="298">
        <f t="shared" ref="Q182" si="71">SUM(Q183:Q185)</f>
        <v>0</v>
      </c>
      <c r="R182" s="298">
        <f t="shared" ref="R182" si="72">SUM(R183:R185)</f>
        <v>0</v>
      </c>
      <c r="S182" s="298">
        <f t="shared" ref="S182" si="73">SUM(S183:S185)</f>
        <v>0</v>
      </c>
      <c r="T182" s="298">
        <f t="shared" ref="T182" si="74">SUM(T183:T185)</f>
        <v>0</v>
      </c>
      <c r="U182" s="298">
        <f t="shared" ref="U182" si="75">SUM(U183:U185)</f>
        <v>0</v>
      </c>
      <c r="V182" s="298">
        <f t="shared" ref="V182" si="76">SUM(V183:V185)</f>
        <v>0</v>
      </c>
      <c r="W182" s="298">
        <f t="shared" ref="W182" si="77">SUM(W183:W185)</f>
        <v>0</v>
      </c>
      <c r="X182" s="298">
        <f t="shared" ref="X182" si="78">SUM(X183:X185)</f>
        <v>0</v>
      </c>
      <c r="Y182" s="298">
        <f t="shared" ref="Y182" si="79">SUM(Y183:Y185)</f>
        <v>0</v>
      </c>
      <c r="Z182" s="298">
        <f t="shared" ref="Z182" si="80">SUM(Z183:Z185)</f>
        <v>0</v>
      </c>
      <c r="AA182" s="208"/>
    </row>
    <row r="183" spans="1:27">
      <c r="B183" s="269"/>
      <c r="C183" s="269"/>
      <c r="D183" s="269"/>
      <c r="E183" s="269"/>
      <c r="F183" s="269"/>
      <c r="G183" s="269"/>
      <c r="H183" s="269"/>
      <c r="I183" s="208"/>
      <c r="J183" s="208"/>
      <c r="K183" s="279" t="s">
        <v>532</v>
      </c>
      <c r="L183" s="282">
        <f>COUNTIF(L156:L180,"○")</f>
        <v>0</v>
      </c>
      <c r="M183" s="282">
        <f t="shared" ref="M183:Z183" si="81">COUNTIF(M156:M180,"○")</f>
        <v>0</v>
      </c>
      <c r="N183" s="282">
        <f t="shared" si="81"/>
        <v>0</v>
      </c>
      <c r="O183" s="282">
        <f t="shared" si="81"/>
        <v>0</v>
      </c>
      <c r="P183" s="282">
        <f t="shared" si="81"/>
        <v>0</v>
      </c>
      <c r="Q183" s="282">
        <f t="shared" si="81"/>
        <v>0</v>
      </c>
      <c r="R183" s="282">
        <f t="shared" si="81"/>
        <v>0</v>
      </c>
      <c r="S183" s="282">
        <f t="shared" si="81"/>
        <v>0</v>
      </c>
      <c r="T183" s="282">
        <f t="shared" si="81"/>
        <v>0</v>
      </c>
      <c r="U183" s="282">
        <f t="shared" si="81"/>
        <v>0</v>
      </c>
      <c r="V183" s="282">
        <f t="shared" si="81"/>
        <v>0</v>
      </c>
      <c r="W183" s="282">
        <f t="shared" si="81"/>
        <v>0</v>
      </c>
      <c r="X183" s="282">
        <f t="shared" si="81"/>
        <v>0</v>
      </c>
      <c r="Y183" s="282">
        <f t="shared" si="81"/>
        <v>0</v>
      </c>
      <c r="Z183" s="287">
        <f t="shared" si="81"/>
        <v>0</v>
      </c>
      <c r="AA183" s="208"/>
    </row>
    <row r="184" spans="1:27">
      <c r="B184" s="86"/>
      <c r="C184" s="86"/>
      <c r="D184" s="86"/>
      <c r="E184" s="86"/>
      <c r="F184" s="86"/>
      <c r="G184" s="86"/>
      <c r="H184" s="86"/>
      <c r="K184" s="279" t="s">
        <v>533</v>
      </c>
      <c r="L184" s="282">
        <f>COUNTIF(L156:L180,"●")</f>
        <v>0</v>
      </c>
      <c r="M184" s="282">
        <f t="shared" ref="M184:Z184" si="82">COUNTIF(M156:M180,"●")</f>
        <v>0</v>
      </c>
      <c r="N184" s="282">
        <f t="shared" si="82"/>
        <v>0</v>
      </c>
      <c r="O184" s="282">
        <f t="shared" si="82"/>
        <v>0</v>
      </c>
      <c r="P184" s="282">
        <f t="shared" si="82"/>
        <v>0</v>
      </c>
      <c r="Q184" s="282">
        <f t="shared" si="82"/>
        <v>0</v>
      </c>
      <c r="R184" s="282">
        <f t="shared" si="82"/>
        <v>0</v>
      </c>
      <c r="S184" s="282">
        <f t="shared" si="82"/>
        <v>0</v>
      </c>
      <c r="T184" s="282">
        <f t="shared" si="82"/>
        <v>0</v>
      </c>
      <c r="U184" s="282">
        <f t="shared" si="82"/>
        <v>0</v>
      </c>
      <c r="V184" s="282">
        <f t="shared" si="82"/>
        <v>0</v>
      </c>
      <c r="W184" s="282">
        <f t="shared" si="82"/>
        <v>0</v>
      </c>
      <c r="X184" s="282">
        <f t="shared" si="82"/>
        <v>0</v>
      </c>
      <c r="Y184" s="282">
        <f t="shared" si="82"/>
        <v>0</v>
      </c>
      <c r="Z184" s="287">
        <f t="shared" si="82"/>
        <v>0</v>
      </c>
    </row>
    <row r="185" spans="1:27">
      <c r="B185" s="86"/>
      <c r="C185" s="86"/>
      <c r="D185" s="86"/>
      <c r="E185" s="86"/>
      <c r="F185" s="86"/>
      <c r="G185" s="86"/>
      <c r="H185" s="86"/>
      <c r="K185" s="279" t="s">
        <v>534</v>
      </c>
      <c r="L185" s="283">
        <f>COUNTIF(L156:L180,"◎")</f>
        <v>0</v>
      </c>
      <c r="M185" s="283">
        <f t="shared" ref="M185:Z185" si="83">COUNTIF(M156:M180,"◎")</f>
        <v>0</v>
      </c>
      <c r="N185" s="283">
        <f t="shared" si="83"/>
        <v>0</v>
      </c>
      <c r="O185" s="283">
        <f t="shared" si="83"/>
        <v>0</v>
      </c>
      <c r="P185" s="283">
        <f t="shared" si="83"/>
        <v>0</v>
      </c>
      <c r="Q185" s="283">
        <f t="shared" si="83"/>
        <v>0</v>
      </c>
      <c r="R185" s="283">
        <f t="shared" si="83"/>
        <v>0</v>
      </c>
      <c r="S185" s="283">
        <f t="shared" si="83"/>
        <v>0</v>
      </c>
      <c r="T185" s="283">
        <f t="shared" si="83"/>
        <v>0</v>
      </c>
      <c r="U185" s="283">
        <f t="shared" si="83"/>
        <v>0</v>
      </c>
      <c r="V185" s="283">
        <f t="shared" si="83"/>
        <v>0</v>
      </c>
      <c r="W185" s="283">
        <f t="shared" si="83"/>
        <v>0</v>
      </c>
      <c r="X185" s="283">
        <f t="shared" si="83"/>
        <v>0</v>
      </c>
      <c r="Y185" s="283">
        <f t="shared" si="83"/>
        <v>0</v>
      </c>
      <c r="Z185" s="293">
        <f t="shared" si="83"/>
        <v>0</v>
      </c>
    </row>
    <row r="186" spans="1:27">
      <c r="B186" s="86"/>
      <c r="C186" s="86"/>
      <c r="D186" s="86"/>
      <c r="E186" s="86"/>
      <c r="F186" s="86"/>
      <c r="G186" s="86"/>
      <c r="H186" s="86"/>
    </row>
    <row r="187" spans="1:27">
      <c r="B187" s="86"/>
      <c r="C187" s="86"/>
      <c r="D187" s="86"/>
      <c r="E187" s="86"/>
      <c r="F187" s="86"/>
      <c r="G187" s="86"/>
      <c r="H187" s="86"/>
    </row>
    <row r="189" spans="1:27">
      <c r="A189" s="585" t="s">
        <v>14</v>
      </c>
      <c r="B189" s="585"/>
      <c r="C189" s="585"/>
      <c r="D189" s="585"/>
      <c r="E189" s="585"/>
      <c r="F189" s="585">
        <f>①!C192</f>
        <v>0</v>
      </c>
      <c r="G189" s="585"/>
      <c r="H189" s="585"/>
      <c r="I189" s="585"/>
      <c r="J189" s="585"/>
      <c r="K189" s="208"/>
      <c r="L189" s="208"/>
      <c r="M189" s="208"/>
      <c r="N189" s="208"/>
      <c r="O189" s="208"/>
      <c r="P189" s="208"/>
      <c r="Q189" s="208"/>
      <c r="R189" s="208"/>
      <c r="S189" s="208"/>
      <c r="T189" s="208"/>
      <c r="U189" s="208"/>
      <c r="V189" s="208"/>
      <c r="W189" s="208"/>
      <c r="X189" s="208"/>
      <c r="Y189" s="208"/>
      <c r="Z189" s="208"/>
      <c r="AA189" s="220"/>
    </row>
    <row r="191" spans="1:27" ht="20.25" customHeight="1">
      <c r="A191" s="586" t="s">
        <v>404</v>
      </c>
      <c r="B191" s="586"/>
      <c r="C191" s="586"/>
      <c r="D191" s="586"/>
      <c r="E191" s="586"/>
      <c r="F191" s="586"/>
      <c r="G191" s="586"/>
      <c r="H191" s="586"/>
      <c r="I191" s="586"/>
      <c r="J191" s="586"/>
      <c r="K191" s="586"/>
      <c r="L191" s="586"/>
      <c r="M191" s="586"/>
      <c r="N191" s="586"/>
      <c r="O191" s="586"/>
      <c r="P191" s="586"/>
      <c r="Q191" s="586"/>
      <c r="R191" s="586"/>
      <c r="S191" s="586"/>
      <c r="T191" s="586"/>
      <c r="U191" s="586"/>
      <c r="V191" s="586"/>
      <c r="W191" s="586"/>
      <c r="X191" s="586"/>
      <c r="Y191" s="586"/>
      <c r="Z191" s="586"/>
      <c r="AA191" s="586"/>
    </row>
    <row r="192" spans="1:27" ht="13.5" customHeight="1">
      <c r="A192" s="587" t="s">
        <v>529</v>
      </c>
      <c r="B192" s="588"/>
      <c r="C192" s="588"/>
      <c r="D192" s="588"/>
      <c r="E192" s="588"/>
      <c r="F192" s="588"/>
      <c r="G192" s="588"/>
      <c r="H192" s="588"/>
      <c r="I192" s="588"/>
      <c r="J192" s="588"/>
      <c r="K192" s="588"/>
      <c r="L192" s="588"/>
      <c r="M192" s="588"/>
      <c r="N192" s="588"/>
      <c r="O192" s="588"/>
      <c r="P192" s="588"/>
      <c r="Q192" s="588"/>
      <c r="R192" s="588"/>
      <c r="S192" s="588"/>
      <c r="T192" s="588"/>
      <c r="U192" s="588"/>
      <c r="V192" s="588"/>
      <c r="W192" s="588"/>
      <c r="X192" s="588"/>
      <c r="Y192" s="588"/>
      <c r="Z192" s="588"/>
      <c r="AA192" s="589"/>
    </row>
    <row r="193" spans="1:27" ht="42.75" customHeight="1">
      <c r="A193" s="590"/>
      <c r="B193" s="591"/>
      <c r="C193" s="591"/>
      <c r="D193" s="591"/>
      <c r="E193" s="591"/>
      <c r="F193" s="591"/>
      <c r="G193" s="591"/>
      <c r="H193" s="591"/>
      <c r="I193" s="591"/>
      <c r="J193" s="591"/>
      <c r="K193" s="591"/>
      <c r="L193" s="591"/>
      <c r="M193" s="591"/>
      <c r="N193" s="591"/>
      <c r="O193" s="591"/>
      <c r="P193" s="591"/>
      <c r="Q193" s="591"/>
      <c r="R193" s="591"/>
      <c r="S193" s="591"/>
      <c r="T193" s="591"/>
      <c r="U193" s="591"/>
      <c r="V193" s="591"/>
      <c r="W193" s="591"/>
      <c r="X193" s="591"/>
      <c r="Y193" s="591"/>
      <c r="Z193" s="591"/>
      <c r="AA193" s="592"/>
    </row>
    <row r="194" spans="1:27" ht="32.1" customHeight="1">
      <c r="A194" s="266" t="s">
        <v>540</v>
      </c>
      <c r="B194" s="266"/>
      <c r="C194" s="266"/>
      <c r="D194" s="266"/>
      <c r="E194" s="275"/>
      <c r="F194" s="275"/>
      <c r="G194" s="275"/>
      <c r="H194" s="275"/>
      <c r="I194" s="275"/>
      <c r="J194" s="275"/>
      <c r="K194" s="276"/>
      <c r="L194" s="593" t="s">
        <v>591</v>
      </c>
      <c r="M194" s="594"/>
      <c r="N194" s="594"/>
      <c r="O194" s="594"/>
      <c r="P194" s="594"/>
      <c r="Q194" s="594"/>
      <c r="R194" s="594"/>
      <c r="S194" s="594"/>
      <c r="T194" s="594"/>
      <c r="U194" s="594"/>
      <c r="V194" s="594"/>
      <c r="W194" s="594"/>
      <c r="X194" s="594"/>
      <c r="Y194" s="594"/>
      <c r="Z194" s="595"/>
      <c r="AA194" s="210" t="s">
        <v>510</v>
      </c>
    </row>
    <row r="195" spans="1:27" ht="15" customHeight="1">
      <c r="A195" s="277"/>
      <c r="B195" s="277"/>
      <c r="C195" s="277"/>
      <c r="D195" s="277"/>
      <c r="E195" s="277"/>
      <c r="F195" s="277"/>
      <c r="G195" s="277"/>
      <c r="H195" s="277"/>
      <c r="I195" s="277"/>
      <c r="J195" s="277"/>
      <c r="K195" s="279" t="s">
        <v>527</v>
      </c>
      <c r="L195" s="596"/>
      <c r="M195" s="597"/>
      <c r="N195" s="598"/>
      <c r="O195" s="596"/>
      <c r="P195" s="597"/>
      <c r="Q195" s="598"/>
      <c r="R195" s="596"/>
      <c r="S195" s="597"/>
      <c r="T195" s="598"/>
      <c r="U195" s="596"/>
      <c r="V195" s="597"/>
      <c r="W195" s="598"/>
      <c r="X195" s="596"/>
      <c r="Y195" s="597"/>
      <c r="Z195" s="598"/>
      <c r="AA195" s="583"/>
    </row>
    <row r="196" spans="1:27" ht="15" customHeight="1">
      <c r="A196" s="277"/>
      <c r="B196" s="277"/>
      <c r="C196" s="277"/>
      <c r="D196" s="277"/>
      <c r="E196" s="277"/>
      <c r="F196" s="277"/>
      <c r="G196" s="277"/>
      <c r="H196" s="277"/>
      <c r="I196" s="277"/>
      <c r="J196" s="277"/>
      <c r="K196" s="279"/>
      <c r="L196" s="270" t="s">
        <v>520</v>
      </c>
      <c r="M196" s="267" t="s">
        <v>521</v>
      </c>
      <c r="N196" s="268" t="s">
        <v>522</v>
      </c>
      <c r="O196" s="270" t="s">
        <v>520</v>
      </c>
      <c r="P196" s="267" t="s">
        <v>521</v>
      </c>
      <c r="Q196" s="268" t="s">
        <v>522</v>
      </c>
      <c r="R196" s="270" t="s">
        <v>520</v>
      </c>
      <c r="S196" s="267" t="s">
        <v>521</v>
      </c>
      <c r="T196" s="268" t="s">
        <v>522</v>
      </c>
      <c r="U196" s="270" t="s">
        <v>520</v>
      </c>
      <c r="V196" s="267" t="s">
        <v>521</v>
      </c>
      <c r="W196" s="268" t="s">
        <v>522</v>
      </c>
      <c r="X196" s="270" t="s">
        <v>520</v>
      </c>
      <c r="Y196" s="267" t="s">
        <v>521</v>
      </c>
      <c r="Z196" s="268" t="s">
        <v>522</v>
      </c>
      <c r="AA196" s="599"/>
    </row>
    <row r="197" spans="1:27" ht="15" customHeight="1">
      <c r="A197" s="277"/>
      <c r="B197" s="277"/>
      <c r="C197" s="277"/>
      <c r="D197" s="277"/>
      <c r="E197" s="277"/>
      <c r="F197" s="277"/>
      <c r="G197" s="277"/>
      <c r="H197" s="277"/>
      <c r="I197" s="277"/>
      <c r="J197" s="277"/>
      <c r="K197" s="281" t="s">
        <v>528</v>
      </c>
      <c r="L197" s="209">
        <f>SUM(L229+L276+L323+L370+L41+L88+L135+L182)</f>
        <v>0</v>
      </c>
      <c r="M197" s="209">
        <f t="shared" ref="M197:Z197" si="84">SUM(M229+M276+M323+M370+M41+M88+M135+M182)</f>
        <v>0</v>
      </c>
      <c r="N197" s="209">
        <f t="shared" si="84"/>
        <v>0</v>
      </c>
      <c r="O197" s="209">
        <f t="shared" si="84"/>
        <v>0</v>
      </c>
      <c r="P197" s="209">
        <f t="shared" si="84"/>
        <v>0</v>
      </c>
      <c r="Q197" s="209">
        <f t="shared" si="84"/>
        <v>0</v>
      </c>
      <c r="R197" s="209">
        <f t="shared" si="84"/>
        <v>0</v>
      </c>
      <c r="S197" s="209">
        <f t="shared" si="84"/>
        <v>0</v>
      </c>
      <c r="T197" s="209">
        <f t="shared" si="84"/>
        <v>0</v>
      </c>
      <c r="U197" s="209">
        <f t="shared" si="84"/>
        <v>0</v>
      </c>
      <c r="V197" s="209">
        <f t="shared" si="84"/>
        <v>0</v>
      </c>
      <c r="W197" s="209">
        <f t="shared" si="84"/>
        <v>0</v>
      </c>
      <c r="X197" s="209">
        <f t="shared" si="84"/>
        <v>0</v>
      </c>
      <c r="Y197" s="209">
        <f t="shared" si="84"/>
        <v>0</v>
      </c>
      <c r="Z197" s="209">
        <f t="shared" si="84"/>
        <v>0</v>
      </c>
      <c r="AA197" s="599"/>
    </row>
    <row r="198" spans="1:27" ht="15" customHeight="1">
      <c r="A198" s="277"/>
      <c r="B198" s="277"/>
      <c r="C198" s="277"/>
      <c r="D198" s="277"/>
      <c r="E198" s="277"/>
      <c r="F198" s="277"/>
      <c r="G198" s="277"/>
      <c r="H198" s="277"/>
      <c r="I198" s="277"/>
      <c r="J198" s="277"/>
      <c r="K198" s="279" t="s">
        <v>532</v>
      </c>
      <c r="L198" s="282">
        <f>SUM(L183+L230+L277+L324+L371+L42+L89+L136)</f>
        <v>0</v>
      </c>
      <c r="M198" s="282">
        <f t="shared" ref="M198:Z198" si="85">SUM(M183+M230+M277+M324+M371+M42+M89+M136)</f>
        <v>0</v>
      </c>
      <c r="N198" s="282">
        <f t="shared" si="85"/>
        <v>0</v>
      </c>
      <c r="O198" s="282">
        <f t="shared" si="85"/>
        <v>0</v>
      </c>
      <c r="P198" s="282">
        <f t="shared" si="85"/>
        <v>0</v>
      </c>
      <c r="Q198" s="282">
        <f t="shared" si="85"/>
        <v>0</v>
      </c>
      <c r="R198" s="282">
        <f t="shared" si="85"/>
        <v>0</v>
      </c>
      <c r="S198" s="282">
        <f t="shared" si="85"/>
        <v>0</v>
      </c>
      <c r="T198" s="282">
        <f t="shared" si="85"/>
        <v>0</v>
      </c>
      <c r="U198" s="282">
        <f t="shared" si="85"/>
        <v>0</v>
      </c>
      <c r="V198" s="282">
        <f t="shared" si="85"/>
        <v>0</v>
      </c>
      <c r="W198" s="282">
        <f t="shared" si="85"/>
        <v>0</v>
      </c>
      <c r="X198" s="282">
        <f t="shared" si="85"/>
        <v>0</v>
      </c>
      <c r="Y198" s="282">
        <f t="shared" si="85"/>
        <v>0</v>
      </c>
      <c r="Z198" s="282">
        <f t="shared" si="85"/>
        <v>0</v>
      </c>
      <c r="AA198" s="599"/>
    </row>
    <row r="199" spans="1:27" ht="15" customHeight="1">
      <c r="A199" s="277"/>
      <c r="B199" s="277"/>
      <c r="C199" s="277"/>
      <c r="D199" s="277"/>
      <c r="E199" s="277"/>
      <c r="F199" s="277"/>
      <c r="G199" s="277"/>
      <c r="H199" s="277"/>
      <c r="I199" s="277"/>
      <c r="J199" s="277"/>
      <c r="K199" s="279" t="s">
        <v>533</v>
      </c>
      <c r="L199" s="282">
        <f>SUM(L184+L231+L278+L325+L372+L43+L90+L137)</f>
        <v>0</v>
      </c>
      <c r="M199" s="282">
        <f t="shared" ref="M199:Z199" si="86">SUM(M184+M231+M278+M325+M372+M43+M90+M137)</f>
        <v>0</v>
      </c>
      <c r="N199" s="282">
        <f t="shared" si="86"/>
        <v>0</v>
      </c>
      <c r="O199" s="282">
        <f t="shared" si="86"/>
        <v>0</v>
      </c>
      <c r="P199" s="282">
        <f t="shared" si="86"/>
        <v>0</v>
      </c>
      <c r="Q199" s="282">
        <f t="shared" si="86"/>
        <v>0</v>
      </c>
      <c r="R199" s="282">
        <f t="shared" si="86"/>
        <v>0</v>
      </c>
      <c r="S199" s="282">
        <f t="shared" si="86"/>
        <v>0</v>
      </c>
      <c r="T199" s="282">
        <f t="shared" si="86"/>
        <v>0</v>
      </c>
      <c r="U199" s="282">
        <f t="shared" si="86"/>
        <v>0</v>
      </c>
      <c r="V199" s="282">
        <f t="shared" si="86"/>
        <v>0</v>
      </c>
      <c r="W199" s="282">
        <f t="shared" si="86"/>
        <v>0</v>
      </c>
      <c r="X199" s="282">
        <f t="shared" si="86"/>
        <v>0</v>
      </c>
      <c r="Y199" s="282">
        <f t="shared" si="86"/>
        <v>0</v>
      </c>
      <c r="Z199" s="282">
        <f t="shared" si="86"/>
        <v>0</v>
      </c>
      <c r="AA199" s="599"/>
    </row>
    <row r="200" spans="1:27" ht="15" customHeight="1">
      <c r="A200" s="277"/>
      <c r="B200" s="277"/>
      <c r="C200" s="277"/>
      <c r="D200" s="277"/>
      <c r="E200" s="277"/>
      <c r="F200" s="277"/>
      <c r="G200" s="277"/>
      <c r="H200" s="277"/>
      <c r="I200" s="277"/>
      <c r="J200" s="277"/>
      <c r="K200" s="279" t="s">
        <v>534</v>
      </c>
      <c r="L200" s="283">
        <f>SUM(L185+L232+L326+L279+L373+L44+L91+L138)</f>
        <v>0</v>
      </c>
      <c r="M200" s="283">
        <f t="shared" ref="M200:Z200" si="87">SUM(M185+M232+M326+M279+M373+M44+M91+M138)</f>
        <v>0</v>
      </c>
      <c r="N200" s="283">
        <f t="shared" si="87"/>
        <v>0</v>
      </c>
      <c r="O200" s="283">
        <f t="shared" si="87"/>
        <v>0</v>
      </c>
      <c r="P200" s="283">
        <f t="shared" si="87"/>
        <v>0</v>
      </c>
      <c r="Q200" s="283">
        <f t="shared" si="87"/>
        <v>0</v>
      </c>
      <c r="R200" s="283">
        <f t="shared" si="87"/>
        <v>0</v>
      </c>
      <c r="S200" s="283">
        <f t="shared" si="87"/>
        <v>0</v>
      </c>
      <c r="T200" s="283">
        <f t="shared" si="87"/>
        <v>0</v>
      </c>
      <c r="U200" s="283">
        <f t="shared" si="87"/>
        <v>0</v>
      </c>
      <c r="V200" s="283">
        <f t="shared" si="87"/>
        <v>0</v>
      </c>
      <c r="W200" s="283">
        <f t="shared" si="87"/>
        <v>0</v>
      </c>
      <c r="X200" s="283">
        <f t="shared" si="87"/>
        <v>0</v>
      </c>
      <c r="Y200" s="283">
        <f t="shared" si="87"/>
        <v>0</v>
      </c>
      <c r="Z200" s="283">
        <f t="shared" si="87"/>
        <v>0</v>
      </c>
      <c r="AA200" s="600"/>
    </row>
    <row r="201" spans="1:27" ht="15" customHeight="1">
      <c r="A201" s="583" t="s">
        <v>400</v>
      </c>
      <c r="B201" s="602" t="s">
        <v>401</v>
      </c>
      <c r="C201" s="603"/>
      <c r="D201" s="603"/>
      <c r="E201" s="604"/>
      <c r="F201" s="602" t="s">
        <v>175</v>
      </c>
      <c r="G201" s="604"/>
      <c r="H201" s="583" t="s">
        <v>176</v>
      </c>
      <c r="I201" s="581" t="s">
        <v>177</v>
      </c>
      <c r="J201" s="581" t="s">
        <v>402</v>
      </c>
      <c r="K201" s="583" t="s">
        <v>531</v>
      </c>
      <c r="L201" s="288"/>
      <c r="M201" s="286"/>
      <c r="N201" s="286"/>
      <c r="O201" s="285"/>
      <c r="P201" s="286"/>
      <c r="Q201" s="286"/>
      <c r="R201" s="285"/>
      <c r="S201" s="286"/>
      <c r="T201" s="286"/>
      <c r="U201" s="285"/>
      <c r="V201" s="286"/>
      <c r="W201" s="286"/>
      <c r="X201" s="285"/>
      <c r="Y201" s="286"/>
      <c r="Z201" s="289"/>
      <c r="AA201" s="600"/>
    </row>
    <row r="202" spans="1:27" ht="15" customHeight="1">
      <c r="A202" s="584"/>
      <c r="B202" s="605"/>
      <c r="C202" s="606"/>
      <c r="D202" s="606"/>
      <c r="E202" s="601"/>
      <c r="F202" s="605"/>
      <c r="G202" s="601"/>
      <c r="H202" s="584"/>
      <c r="I202" s="582"/>
      <c r="J202" s="582"/>
      <c r="K202" s="584"/>
      <c r="L202" s="290"/>
      <c r="M202" s="291"/>
      <c r="N202" s="291"/>
      <c r="O202" s="291"/>
      <c r="P202" s="291"/>
      <c r="Q202" s="291"/>
      <c r="R202" s="291"/>
      <c r="S202" s="291"/>
      <c r="T202" s="291"/>
      <c r="U202" s="291"/>
      <c r="V202" s="291"/>
      <c r="W202" s="291"/>
      <c r="X202" s="291"/>
      <c r="Y202" s="291"/>
      <c r="Z202" s="292"/>
      <c r="AA202" s="601"/>
    </row>
    <row r="203" spans="1:27" ht="25.15" customHeight="1">
      <c r="A203" s="212">
        <v>1</v>
      </c>
      <c r="B203" s="577"/>
      <c r="C203" s="578"/>
      <c r="D203" s="578"/>
      <c r="E203" s="579"/>
      <c r="F203" s="211" t="s">
        <v>178</v>
      </c>
      <c r="G203" s="213" t="s">
        <v>179</v>
      </c>
      <c r="H203" s="212"/>
      <c r="I203" s="212"/>
      <c r="J203" s="210"/>
      <c r="K203" s="215" t="s">
        <v>403</v>
      </c>
      <c r="L203" s="280"/>
      <c r="M203" s="280"/>
      <c r="N203" s="280"/>
      <c r="O203" s="280"/>
      <c r="P203" s="280"/>
      <c r="Q203" s="280"/>
      <c r="R203" s="280"/>
      <c r="S203" s="280"/>
      <c r="T203" s="280"/>
      <c r="U203" s="280"/>
      <c r="V203" s="280"/>
      <c r="W203" s="280"/>
      <c r="X203" s="280"/>
      <c r="Y203" s="280"/>
      <c r="Z203" s="280"/>
      <c r="AA203" s="212"/>
    </row>
    <row r="204" spans="1:27" ht="25.15" customHeight="1">
      <c r="A204" s="212">
        <v>2</v>
      </c>
      <c r="B204" s="577"/>
      <c r="C204" s="578"/>
      <c r="D204" s="578"/>
      <c r="E204" s="579"/>
      <c r="F204" s="211" t="s">
        <v>178</v>
      </c>
      <c r="G204" s="213" t="s">
        <v>179</v>
      </c>
      <c r="H204" s="212"/>
      <c r="I204" s="212"/>
      <c r="J204" s="210"/>
      <c r="K204" s="215" t="s">
        <v>403</v>
      </c>
      <c r="L204" s="214"/>
      <c r="M204" s="214"/>
      <c r="N204" s="214"/>
      <c r="O204" s="214"/>
      <c r="P204" s="214"/>
      <c r="Q204" s="214"/>
      <c r="R204" s="214"/>
      <c r="S204" s="214"/>
      <c r="T204" s="214"/>
      <c r="U204" s="214"/>
      <c r="V204" s="214"/>
      <c r="W204" s="214"/>
      <c r="X204" s="214"/>
      <c r="Y204" s="214"/>
      <c r="Z204" s="214"/>
      <c r="AA204" s="212"/>
    </row>
    <row r="205" spans="1:27" ht="25.15" customHeight="1">
      <c r="A205" s="212">
        <v>3</v>
      </c>
      <c r="B205" s="577"/>
      <c r="C205" s="578"/>
      <c r="D205" s="578"/>
      <c r="E205" s="579"/>
      <c r="F205" s="211" t="s">
        <v>178</v>
      </c>
      <c r="G205" s="213" t="s">
        <v>179</v>
      </c>
      <c r="H205" s="212"/>
      <c r="I205" s="212"/>
      <c r="J205" s="210"/>
      <c r="K205" s="215" t="s">
        <v>403</v>
      </c>
      <c r="L205" s="214"/>
      <c r="M205" s="214"/>
      <c r="N205" s="214"/>
      <c r="O205" s="214"/>
      <c r="P205" s="214"/>
      <c r="Q205" s="214"/>
      <c r="R205" s="214"/>
      <c r="S205" s="214"/>
      <c r="T205" s="214"/>
      <c r="U205" s="214"/>
      <c r="V205" s="214"/>
      <c r="W205" s="214"/>
      <c r="X205" s="214"/>
      <c r="Y205" s="214"/>
      <c r="Z205" s="214"/>
      <c r="AA205" s="212"/>
    </row>
    <row r="206" spans="1:27" ht="25.15" customHeight="1">
      <c r="A206" s="212">
        <v>4</v>
      </c>
      <c r="B206" s="577"/>
      <c r="C206" s="578"/>
      <c r="D206" s="578"/>
      <c r="E206" s="579"/>
      <c r="F206" s="211" t="s">
        <v>178</v>
      </c>
      <c r="G206" s="213" t="s">
        <v>179</v>
      </c>
      <c r="H206" s="212"/>
      <c r="I206" s="212"/>
      <c r="J206" s="210"/>
      <c r="K206" s="215" t="s">
        <v>403</v>
      </c>
      <c r="L206" s="214"/>
      <c r="M206" s="214"/>
      <c r="N206" s="214"/>
      <c r="O206" s="214"/>
      <c r="P206" s="214"/>
      <c r="Q206" s="214"/>
      <c r="R206" s="214"/>
      <c r="S206" s="214"/>
      <c r="T206" s="214"/>
      <c r="U206" s="214"/>
      <c r="V206" s="214"/>
      <c r="W206" s="214"/>
      <c r="X206" s="214"/>
      <c r="Y206" s="214"/>
      <c r="Z206" s="214"/>
      <c r="AA206" s="212"/>
    </row>
    <row r="207" spans="1:27" ht="25.15" customHeight="1">
      <c r="A207" s="212">
        <v>5</v>
      </c>
      <c r="B207" s="577"/>
      <c r="C207" s="578"/>
      <c r="D207" s="578"/>
      <c r="E207" s="579"/>
      <c r="F207" s="211" t="s">
        <v>178</v>
      </c>
      <c r="G207" s="213" t="s">
        <v>179</v>
      </c>
      <c r="H207" s="212"/>
      <c r="I207" s="212"/>
      <c r="J207" s="210"/>
      <c r="K207" s="215" t="s">
        <v>403</v>
      </c>
      <c r="L207" s="214"/>
      <c r="M207" s="214"/>
      <c r="N207" s="214"/>
      <c r="O207" s="214"/>
      <c r="P207" s="214"/>
      <c r="Q207" s="214"/>
      <c r="R207" s="214"/>
      <c r="S207" s="214"/>
      <c r="T207" s="214"/>
      <c r="U207" s="214"/>
      <c r="V207" s="214"/>
      <c r="W207" s="214"/>
      <c r="X207" s="214"/>
      <c r="Y207" s="214"/>
      <c r="Z207" s="214"/>
      <c r="AA207" s="212"/>
    </row>
    <row r="208" spans="1:27" ht="25.15" customHeight="1">
      <c r="A208" s="212">
        <v>6</v>
      </c>
      <c r="B208" s="577"/>
      <c r="C208" s="578"/>
      <c r="D208" s="578"/>
      <c r="E208" s="579"/>
      <c r="F208" s="211" t="s">
        <v>178</v>
      </c>
      <c r="G208" s="213" t="s">
        <v>179</v>
      </c>
      <c r="H208" s="212"/>
      <c r="I208" s="212"/>
      <c r="J208" s="210"/>
      <c r="K208" s="215" t="s">
        <v>403</v>
      </c>
      <c r="L208" s="214"/>
      <c r="M208" s="214"/>
      <c r="N208" s="214"/>
      <c r="O208" s="214"/>
      <c r="P208" s="214"/>
      <c r="Q208" s="214"/>
      <c r="R208" s="214"/>
      <c r="S208" s="214"/>
      <c r="T208" s="214"/>
      <c r="U208" s="214"/>
      <c r="V208" s="214"/>
      <c r="W208" s="214"/>
      <c r="X208" s="214"/>
      <c r="Y208" s="214"/>
      <c r="Z208" s="214"/>
      <c r="AA208" s="212"/>
    </row>
    <row r="209" spans="1:27" ht="25.15" customHeight="1">
      <c r="A209" s="212">
        <v>7</v>
      </c>
      <c r="B209" s="577"/>
      <c r="C209" s="578"/>
      <c r="D209" s="578"/>
      <c r="E209" s="579"/>
      <c r="F209" s="211" t="s">
        <v>178</v>
      </c>
      <c r="G209" s="213" t="s">
        <v>179</v>
      </c>
      <c r="H209" s="212"/>
      <c r="I209" s="212"/>
      <c r="J209" s="210"/>
      <c r="K209" s="215" t="s">
        <v>403</v>
      </c>
      <c r="L209" s="214"/>
      <c r="M209" s="214"/>
      <c r="N209" s="214"/>
      <c r="O209" s="214"/>
      <c r="P209" s="214"/>
      <c r="Q209" s="214"/>
      <c r="R209" s="214"/>
      <c r="S209" s="214"/>
      <c r="T209" s="214"/>
      <c r="U209" s="214"/>
      <c r="V209" s="214"/>
      <c r="W209" s="214"/>
      <c r="X209" s="214"/>
      <c r="Y209" s="214"/>
      <c r="Z209" s="214"/>
      <c r="AA209" s="212"/>
    </row>
    <row r="210" spans="1:27" ht="25.15" customHeight="1">
      <c r="A210" s="212">
        <v>8</v>
      </c>
      <c r="B210" s="577"/>
      <c r="C210" s="578"/>
      <c r="D210" s="578"/>
      <c r="E210" s="579"/>
      <c r="F210" s="211" t="s">
        <v>178</v>
      </c>
      <c r="G210" s="213" t="s">
        <v>179</v>
      </c>
      <c r="H210" s="212"/>
      <c r="I210" s="212"/>
      <c r="J210" s="210"/>
      <c r="K210" s="215" t="s">
        <v>403</v>
      </c>
      <c r="L210" s="214"/>
      <c r="M210" s="214"/>
      <c r="N210" s="214"/>
      <c r="O210" s="214"/>
      <c r="P210" s="214"/>
      <c r="Q210" s="214"/>
      <c r="R210" s="214"/>
      <c r="S210" s="214"/>
      <c r="T210" s="214"/>
      <c r="U210" s="214"/>
      <c r="V210" s="214"/>
      <c r="W210" s="214"/>
      <c r="X210" s="214"/>
      <c r="Y210" s="214"/>
      <c r="Z210" s="214"/>
      <c r="AA210" s="212"/>
    </row>
    <row r="211" spans="1:27" ht="25.15" customHeight="1">
      <c r="A211" s="212">
        <v>9</v>
      </c>
      <c r="B211" s="577"/>
      <c r="C211" s="578"/>
      <c r="D211" s="578"/>
      <c r="E211" s="579"/>
      <c r="F211" s="211" t="s">
        <v>178</v>
      </c>
      <c r="G211" s="213" t="s">
        <v>179</v>
      </c>
      <c r="H211" s="212"/>
      <c r="I211" s="212"/>
      <c r="J211" s="210"/>
      <c r="K211" s="215" t="s">
        <v>403</v>
      </c>
      <c r="L211" s="214"/>
      <c r="M211" s="214"/>
      <c r="N211" s="214"/>
      <c r="O211" s="214"/>
      <c r="P211" s="214"/>
      <c r="Q211" s="214"/>
      <c r="R211" s="214"/>
      <c r="S211" s="214"/>
      <c r="T211" s="214"/>
      <c r="U211" s="214"/>
      <c r="V211" s="214"/>
      <c r="W211" s="214"/>
      <c r="X211" s="214"/>
      <c r="Y211" s="214"/>
      <c r="Z211" s="214"/>
      <c r="AA211" s="212"/>
    </row>
    <row r="212" spans="1:27" ht="25.15" customHeight="1">
      <c r="A212" s="212">
        <v>10</v>
      </c>
      <c r="B212" s="577"/>
      <c r="C212" s="578"/>
      <c r="D212" s="578"/>
      <c r="E212" s="579"/>
      <c r="F212" s="211" t="s">
        <v>178</v>
      </c>
      <c r="G212" s="213" t="s">
        <v>179</v>
      </c>
      <c r="H212" s="212"/>
      <c r="I212" s="212"/>
      <c r="J212" s="210"/>
      <c r="K212" s="215" t="s">
        <v>403</v>
      </c>
      <c r="L212" s="214"/>
      <c r="M212" s="214"/>
      <c r="N212" s="214"/>
      <c r="O212" s="214"/>
      <c r="P212" s="214"/>
      <c r="Q212" s="214"/>
      <c r="R212" s="214"/>
      <c r="S212" s="214"/>
      <c r="T212" s="214"/>
      <c r="U212" s="214"/>
      <c r="V212" s="214"/>
      <c r="W212" s="214"/>
      <c r="X212" s="214"/>
      <c r="Y212" s="214"/>
      <c r="Z212" s="214"/>
      <c r="AA212" s="212"/>
    </row>
    <row r="213" spans="1:27" ht="25.15" customHeight="1">
      <c r="A213" s="212">
        <v>11</v>
      </c>
      <c r="B213" s="577"/>
      <c r="C213" s="578"/>
      <c r="D213" s="578"/>
      <c r="E213" s="579"/>
      <c r="F213" s="211" t="s">
        <v>178</v>
      </c>
      <c r="G213" s="213" t="s">
        <v>179</v>
      </c>
      <c r="H213" s="212"/>
      <c r="I213" s="212"/>
      <c r="J213" s="210"/>
      <c r="K213" s="215" t="s">
        <v>403</v>
      </c>
      <c r="L213" s="214"/>
      <c r="M213" s="214"/>
      <c r="N213" s="214"/>
      <c r="O213" s="214"/>
      <c r="P213" s="214"/>
      <c r="Q213" s="214"/>
      <c r="R213" s="214"/>
      <c r="S213" s="214"/>
      <c r="T213" s="214"/>
      <c r="U213" s="214"/>
      <c r="V213" s="214"/>
      <c r="W213" s="214"/>
      <c r="X213" s="214"/>
      <c r="Y213" s="214"/>
      <c r="Z213" s="214"/>
      <c r="AA213" s="212"/>
    </row>
    <row r="214" spans="1:27" ht="25.15" customHeight="1">
      <c r="A214" s="212">
        <v>12</v>
      </c>
      <c r="B214" s="577"/>
      <c r="C214" s="578"/>
      <c r="D214" s="578"/>
      <c r="E214" s="579"/>
      <c r="F214" s="211" t="s">
        <v>178</v>
      </c>
      <c r="G214" s="213" t="s">
        <v>179</v>
      </c>
      <c r="H214" s="212"/>
      <c r="I214" s="212"/>
      <c r="J214" s="210"/>
      <c r="K214" s="215" t="s">
        <v>403</v>
      </c>
      <c r="L214" s="214"/>
      <c r="M214" s="214"/>
      <c r="N214" s="214"/>
      <c r="O214" s="214"/>
      <c r="P214" s="214"/>
      <c r="Q214" s="214"/>
      <c r="R214" s="214"/>
      <c r="S214" s="214"/>
      <c r="T214" s="214"/>
      <c r="U214" s="214"/>
      <c r="V214" s="214"/>
      <c r="W214" s="214"/>
      <c r="X214" s="214"/>
      <c r="Y214" s="214"/>
      <c r="Z214" s="214"/>
      <c r="AA214" s="212"/>
    </row>
    <row r="215" spans="1:27" ht="25.15" customHeight="1">
      <c r="A215" s="212">
        <v>13</v>
      </c>
      <c r="B215" s="577"/>
      <c r="C215" s="578"/>
      <c r="D215" s="578"/>
      <c r="E215" s="579"/>
      <c r="F215" s="211" t="s">
        <v>178</v>
      </c>
      <c r="G215" s="213" t="s">
        <v>179</v>
      </c>
      <c r="H215" s="212"/>
      <c r="I215" s="212"/>
      <c r="J215" s="210"/>
      <c r="K215" s="215" t="s">
        <v>403</v>
      </c>
      <c r="L215" s="214"/>
      <c r="M215" s="214"/>
      <c r="N215" s="214"/>
      <c r="O215" s="214"/>
      <c r="P215" s="214"/>
      <c r="Q215" s="214"/>
      <c r="R215" s="214"/>
      <c r="S215" s="214"/>
      <c r="T215" s="214"/>
      <c r="U215" s="214"/>
      <c r="V215" s="214"/>
      <c r="W215" s="214"/>
      <c r="X215" s="214"/>
      <c r="Y215" s="214"/>
      <c r="Z215" s="214"/>
      <c r="AA215" s="212"/>
    </row>
    <row r="216" spans="1:27" ht="25.15" customHeight="1">
      <c r="A216" s="212">
        <v>14</v>
      </c>
      <c r="B216" s="577"/>
      <c r="C216" s="578"/>
      <c r="D216" s="578"/>
      <c r="E216" s="579"/>
      <c r="F216" s="211" t="s">
        <v>178</v>
      </c>
      <c r="G216" s="213" t="s">
        <v>179</v>
      </c>
      <c r="H216" s="212"/>
      <c r="I216" s="212"/>
      <c r="J216" s="210"/>
      <c r="K216" s="215" t="s">
        <v>403</v>
      </c>
      <c r="L216" s="214"/>
      <c r="M216" s="214"/>
      <c r="N216" s="214"/>
      <c r="O216" s="214"/>
      <c r="P216" s="214"/>
      <c r="Q216" s="214"/>
      <c r="R216" s="214"/>
      <c r="S216" s="214"/>
      <c r="T216" s="214"/>
      <c r="U216" s="214"/>
      <c r="V216" s="214"/>
      <c r="W216" s="214"/>
      <c r="X216" s="214"/>
      <c r="Y216" s="214"/>
      <c r="Z216" s="214"/>
      <c r="AA216" s="212"/>
    </row>
    <row r="217" spans="1:27" ht="25.15" customHeight="1">
      <c r="A217" s="212">
        <v>15</v>
      </c>
      <c r="B217" s="577"/>
      <c r="C217" s="578"/>
      <c r="D217" s="578"/>
      <c r="E217" s="579"/>
      <c r="F217" s="211" t="s">
        <v>178</v>
      </c>
      <c r="G217" s="213" t="s">
        <v>179</v>
      </c>
      <c r="H217" s="212"/>
      <c r="I217" s="212"/>
      <c r="J217" s="210"/>
      <c r="K217" s="215" t="s">
        <v>403</v>
      </c>
      <c r="L217" s="214"/>
      <c r="M217" s="214"/>
      <c r="N217" s="214"/>
      <c r="O217" s="214"/>
      <c r="P217" s="214"/>
      <c r="Q217" s="214"/>
      <c r="R217" s="214"/>
      <c r="S217" s="214"/>
      <c r="T217" s="214"/>
      <c r="U217" s="214"/>
      <c r="V217" s="214"/>
      <c r="W217" s="214"/>
      <c r="X217" s="214"/>
      <c r="Y217" s="214"/>
      <c r="Z217" s="214"/>
      <c r="AA217" s="212"/>
    </row>
    <row r="218" spans="1:27" ht="25.15" customHeight="1">
      <c r="A218" s="212">
        <v>16</v>
      </c>
      <c r="B218" s="577"/>
      <c r="C218" s="578"/>
      <c r="D218" s="578"/>
      <c r="E218" s="579"/>
      <c r="F218" s="211" t="s">
        <v>178</v>
      </c>
      <c r="G218" s="213" t="s">
        <v>179</v>
      </c>
      <c r="H218" s="212"/>
      <c r="I218" s="212"/>
      <c r="J218" s="210"/>
      <c r="K218" s="215" t="s">
        <v>403</v>
      </c>
      <c r="L218" s="214"/>
      <c r="M218" s="214"/>
      <c r="N218" s="214"/>
      <c r="O218" s="214"/>
      <c r="P218" s="214"/>
      <c r="Q218" s="214"/>
      <c r="R218" s="214"/>
      <c r="S218" s="214"/>
      <c r="T218" s="214"/>
      <c r="U218" s="214"/>
      <c r="V218" s="214"/>
      <c r="W218" s="214"/>
      <c r="X218" s="214"/>
      <c r="Y218" s="214"/>
      <c r="Z218" s="214"/>
      <c r="AA218" s="212"/>
    </row>
    <row r="219" spans="1:27" ht="25.15" customHeight="1">
      <c r="A219" s="212">
        <v>17</v>
      </c>
      <c r="B219" s="577"/>
      <c r="C219" s="578"/>
      <c r="D219" s="578"/>
      <c r="E219" s="579"/>
      <c r="F219" s="211" t="s">
        <v>178</v>
      </c>
      <c r="G219" s="213" t="s">
        <v>179</v>
      </c>
      <c r="H219" s="212"/>
      <c r="I219" s="212"/>
      <c r="J219" s="210"/>
      <c r="K219" s="215" t="s">
        <v>403</v>
      </c>
      <c r="L219" s="214"/>
      <c r="M219" s="214"/>
      <c r="N219" s="214"/>
      <c r="O219" s="214"/>
      <c r="P219" s="214"/>
      <c r="Q219" s="214"/>
      <c r="R219" s="214"/>
      <c r="S219" s="214"/>
      <c r="T219" s="214"/>
      <c r="U219" s="214"/>
      <c r="V219" s="214"/>
      <c r="W219" s="214"/>
      <c r="X219" s="214"/>
      <c r="Y219" s="214"/>
      <c r="Z219" s="214"/>
      <c r="AA219" s="212"/>
    </row>
    <row r="220" spans="1:27" ht="25.15" customHeight="1">
      <c r="A220" s="212">
        <v>18</v>
      </c>
      <c r="B220" s="577"/>
      <c r="C220" s="578"/>
      <c r="D220" s="578"/>
      <c r="E220" s="579"/>
      <c r="F220" s="211" t="s">
        <v>178</v>
      </c>
      <c r="G220" s="213" t="s">
        <v>179</v>
      </c>
      <c r="H220" s="212"/>
      <c r="I220" s="212"/>
      <c r="J220" s="210"/>
      <c r="K220" s="215" t="s">
        <v>403</v>
      </c>
      <c r="L220" s="214"/>
      <c r="M220" s="214"/>
      <c r="N220" s="214"/>
      <c r="O220" s="214"/>
      <c r="P220" s="214"/>
      <c r="Q220" s="214"/>
      <c r="R220" s="214"/>
      <c r="S220" s="214"/>
      <c r="T220" s="214"/>
      <c r="U220" s="214"/>
      <c r="V220" s="214"/>
      <c r="W220" s="214"/>
      <c r="X220" s="214"/>
      <c r="Y220" s="214"/>
      <c r="Z220" s="214"/>
      <c r="AA220" s="212"/>
    </row>
    <row r="221" spans="1:27" ht="25.15" customHeight="1">
      <c r="A221" s="212">
        <v>19</v>
      </c>
      <c r="B221" s="577"/>
      <c r="C221" s="578"/>
      <c r="D221" s="578"/>
      <c r="E221" s="579"/>
      <c r="F221" s="211" t="s">
        <v>178</v>
      </c>
      <c r="G221" s="213" t="s">
        <v>179</v>
      </c>
      <c r="H221" s="212"/>
      <c r="I221" s="212"/>
      <c r="J221" s="210"/>
      <c r="K221" s="215" t="s">
        <v>403</v>
      </c>
      <c r="L221" s="214"/>
      <c r="M221" s="214"/>
      <c r="N221" s="214"/>
      <c r="O221" s="214"/>
      <c r="P221" s="214"/>
      <c r="Q221" s="214"/>
      <c r="R221" s="214"/>
      <c r="S221" s="214"/>
      <c r="T221" s="214"/>
      <c r="U221" s="214"/>
      <c r="V221" s="214"/>
      <c r="W221" s="214"/>
      <c r="X221" s="214"/>
      <c r="Y221" s="214"/>
      <c r="Z221" s="214"/>
      <c r="AA221" s="212"/>
    </row>
    <row r="222" spans="1:27" ht="25.15" customHeight="1">
      <c r="A222" s="212">
        <v>20</v>
      </c>
      <c r="B222" s="577"/>
      <c r="C222" s="578"/>
      <c r="D222" s="578"/>
      <c r="E222" s="579"/>
      <c r="F222" s="211" t="s">
        <v>178</v>
      </c>
      <c r="G222" s="213" t="s">
        <v>179</v>
      </c>
      <c r="H222" s="212"/>
      <c r="I222" s="212"/>
      <c r="J222" s="210"/>
      <c r="K222" s="215" t="s">
        <v>403</v>
      </c>
      <c r="L222" s="214"/>
      <c r="M222" s="214"/>
      <c r="N222" s="214"/>
      <c r="O222" s="214"/>
      <c r="P222" s="214"/>
      <c r="Q222" s="214"/>
      <c r="R222" s="214"/>
      <c r="S222" s="214"/>
      <c r="T222" s="214"/>
      <c r="U222" s="214"/>
      <c r="V222" s="214"/>
      <c r="W222" s="214"/>
      <c r="X222" s="214"/>
      <c r="Y222" s="214"/>
      <c r="Z222" s="214"/>
      <c r="AA222" s="212"/>
    </row>
    <row r="223" spans="1:27" ht="25.15" customHeight="1">
      <c r="A223" s="212">
        <v>21</v>
      </c>
      <c r="B223" s="577"/>
      <c r="C223" s="578"/>
      <c r="D223" s="578"/>
      <c r="E223" s="579"/>
      <c r="F223" s="211" t="s">
        <v>178</v>
      </c>
      <c r="G223" s="213" t="s">
        <v>179</v>
      </c>
      <c r="H223" s="212"/>
      <c r="I223" s="212"/>
      <c r="J223" s="210"/>
      <c r="K223" s="215" t="s">
        <v>403</v>
      </c>
      <c r="L223" s="214"/>
      <c r="M223" s="214"/>
      <c r="N223" s="214"/>
      <c r="O223" s="214"/>
      <c r="P223" s="214"/>
      <c r="Q223" s="214"/>
      <c r="R223" s="214"/>
      <c r="S223" s="214"/>
      <c r="T223" s="214"/>
      <c r="U223" s="214"/>
      <c r="V223" s="214"/>
      <c r="W223" s="214"/>
      <c r="X223" s="214"/>
      <c r="Y223" s="214"/>
      <c r="Z223" s="214"/>
      <c r="AA223" s="212"/>
    </row>
    <row r="224" spans="1:27" ht="25.15" customHeight="1">
      <c r="A224" s="212">
        <v>22</v>
      </c>
      <c r="B224" s="577"/>
      <c r="C224" s="578"/>
      <c r="D224" s="578"/>
      <c r="E224" s="579"/>
      <c r="F224" s="211" t="s">
        <v>178</v>
      </c>
      <c r="G224" s="213" t="s">
        <v>179</v>
      </c>
      <c r="H224" s="212"/>
      <c r="I224" s="212"/>
      <c r="J224" s="210"/>
      <c r="K224" s="215" t="s">
        <v>403</v>
      </c>
      <c r="L224" s="214"/>
      <c r="M224" s="214"/>
      <c r="N224" s="214"/>
      <c r="O224" s="214"/>
      <c r="P224" s="214"/>
      <c r="Q224" s="214"/>
      <c r="R224" s="214"/>
      <c r="S224" s="214"/>
      <c r="T224" s="214"/>
      <c r="U224" s="214"/>
      <c r="V224" s="214"/>
      <c r="W224" s="214"/>
      <c r="X224" s="214"/>
      <c r="Y224" s="214"/>
      <c r="Z224" s="214"/>
      <c r="AA224" s="212"/>
    </row>
    <row r="225" spans="1:27" ht="25.15" customHeight="1">
      <c r="A225" s="212">
        <v>23</v>
      </c>
      <c r="B225" s="577"/>
      <c r="C225" s="578"/>
      <c r="D225" s="578"/>
      <c r="E225" s="579"/>
      <c r="F225" s="211" t="s">
        <v>178</v>
      </c>
      <c r="G225" s="213" t="s">
        <v>179</v>
      </c>
      <c r="H225" s="212"/>
      <c r="I225" s="212"/>
      <c r="J225" s="210"/>
      <c r="K225" s="215" t="s">
        <v>403</v>
      </c>
      <c r="L225" s="214"/>
      <c r="M225" s="214"/>
      <c r="N225" s="214"/>
      <c r="O225" s="214"/>
      <c r="P225" s="214"/>
      <c r="Q225" s="214"/>
      <c r="R225" s="214"/>
      <c r="S225" s="214"/>
      <c r="T225" s="214"/>
      <c r="U225" s="214"/>
      <c r="V225" s="214"/>
      <c r="W225" s="214"/>
      <c r="X225" s="214"/>
      <c r="Y225" s="214"/>
      <c r="Z225" s="214"/>
      <c r="AA225" s="212"/>
    </row>
    <row r="226" spans="1:27" ht="25.15" customHeight="1">
      <c r="A226" s="212">
        <v>24</v>
      </c>
      <c r="B226" s="577"/>
      <c r="C226" s="578"/>
      <c r="D226" s="578"/>
      <c r="E226" s="579"/>
      <c r="F226" s="211" t="s">
        <v>178</v>
      </c>
      <c r="G226" s="213" t="s">
        <v>179</v>
      </c>
      <c r="H226" s="212"/>
      <c r="I226" s="212"/>
      <c r="J226" s="210"/>
      <c r="K226" s="215" t="s">
        <v>403</v>
      </c>
      <c r="L226" s="214"/>
      <c r="M226" s="214"/>
      <c r="N226" s="214"/>
      <c r="O226" s="214"/>
      <c r="P226" s="214"/>
      <c r="Q226" s="214"/>
      <c r="R226" s="214"/>
      <c r="S226" s="214"/>
      <c r="T226" s="214"/>
      <c r="U226" s="214"/>
      <c r="V226" s="214"/>
      <c r="W226" s="214"/>
      <c r="X226" s="214"/>
      <c r="Y226" s="214"/>
      <c r="Z226" s="214"/>
      <c r="AA226" s="212"/>
    </row>
    <row r="227" spans="1:27" ht="25.15" customHeight="1">
      <c r="A227" s="212">
        <v>25</v>
      </c>
      <c r="B227" s="577"/>
      <c r="C227" s="578"/>
      <c r="D227" s="578"/>
      <c r="E227" s="579"/>
      <c r="F227" s="211" t="s">
        <v>178</v>
      </c>
      <c r="G227" s="213" t="s">
        <v>179</v>
      </c>
      <c r="H227" s="212"/>
      <c r="I227" s="212"/>
      <c r="J227" s="210"/>
      <c r="K227" s="215" t="s">
        <v>403</v>
      </c>
      <c r="L227" s="214"/>
      <c r="M227" s="214"/>
      <c r="N227" s="214"/>
      <c r="O227" s="214"/>
      <c r="P227" s="214"/>
      <c r="Q227" s="214"/>
      <c r="R227" s="214"/>
      <c r="S227" s="214"/>
      <c r="T227" s="214"/>
      <c r="U227" s="214"/>
      <c r="V227" s="214"/>
      <c r="W227" s="214"/>
      <c r="X227" s="214"/>
      <c r="Y227" s="214"/>
      <c r="Z227" s="214"/>
      <c r="AA227" s="212"/>
    </row>
    <row r="228" spans="1:27" ht="15.75" customHeight="1">
      <c r="A228" s="580" t="s">
        <v>519</v>
      </c>
      <c r="B228" s="580"/>
      <c r="C228" s="580"/>
      <c r="D228" s="580"/>
      <c r="E228" s="580"/>
      <c r="F228" s="580"/>
      <c r="G228" s="580"/>
      <c r="H228" s="580"/>
      <c r="I228" s="580"/>
      <c r="J228" s="216"/>
      <c r="K228" s="272"/>
      <c r="L228" s="284"/>
      <c r="M228" s="284"/>
      <c r="N228" s="284"/>
      <c r="O228" s="284"/>
      <c r="P228" s="284"/>
      <c r="Q228" s="284"/>
      <c r="R228" s="284"/>
      <c r="S228" s="284"/>
      <c r="T228" s="284"/>
      <c r="U228" s="284"/>
      <c r="V228" s="284"/>
      <c r="W228" s="284"/>
      <c r="X228" s="284"/>
      <c r="Y228" s="284"/>
      <c r="Z228" s="284"/>
      <c r="AA228" s="216"/>
    </row>
    <row r="229" spans="1:27" ht="13.5" customHeight="1">
      <c r="B229" s="245" t="s">
        <v>511</v>
      </c>
      <c r="C229" s="245" t="s">
        <v>10</v>
      </c>
      <c r="D229" s="245" t="s">
        <v>512</v>
      </c>
      <c r="E229" s="245" t="s">
        <v>513</v>
      </c>
      <c r="F229" s="245" t="s">
        <v>514</v>
      </c>
      <c r="G229" s="245" t="s">
        <v>515</v>
      </c>
      <c r="H229" s="245" t="s">
        <v>516</v>
      </c>
      <c r="I229" s="208"/>
      <c r="J229" s="208"/>
      <c r="K229" s="273" t="s">
        <v>535</v>
      </c>
      <c r="L229" s="298">
        <f>SUM(L230:L232)</f>
        <v>0</v>
      </c>
      <c r="M229" s="298">
        <f t="shared" ref="M229" si="88">SUM(M230:M232)</f>
        <v>0</v>
      </c>
      <c r="N229" s="298">
        <f t="shared" ref="N229" si="89">SUM(N230:N232)</f>
        <v>0</v>
      </c>
      <c r="O229" s="298">
        <f t="shared" ref="O229" si="90">SUM(O230:O232)</f>
        <v>0</v>
      </c>
      <c r="P229" s="298">
        <f t="shared" ref="P229" si="91">SUM(P230:P232)</f>
        <v>0</v>
      </c>
      <c r="Q229" s="298">
        <f t="shared" ref="Q229" si="92">SUM(Q230:Q232)</f>
        <v>0</v>
      </c>
      <c r="R229" s="298">
        <f t="shared" ref="R229" si="93">SUM(R230:R232)</f>
        <v>0</v>
      </c>
      <c r="S229" s="298">
        <f t="shared" ref="S229" si="94">SUM(S230:S232)</f>
        <v>0</v>
      </c>
      <c r="T229" s="298">
        <f t="shared" ref="T229" si="95">SUM(T230:T232)</f>
        <v>0</v>
      </c>
      <c r="U229" s="298">
        <f t="shared" ref="U229" si="96">SUM(U230:U232)</f>
        <v>0</v>
      </c>
      <c r="V229" s="298">
        <f t="shared" ref="V229" si="97">SUM(V230:V232)</f>
        <v>0</v>
      </c>
      <c r="W229" s="298">
        <f t="shared" ref="W229" si="98">SUM(W230:W232)</f>
        <v>0</v>
      </c>
      <c r="X229" s="298">
        <f t="shared" ref="X229" si="99">SUM(X230:X232)</f>
        <v>0</v>
      </c>
      <c r="Y229" s="298">
        <f t="shared" ref="Y229" si="100">SUM(Y230:Y232)</f>
        <v>0</v>
      </c>
      <c r="Z229" s="298">
        <f t="shared" ref="Z229" si="101">SUM(Z230:Z232)</f>
        <v>0</v>
      </c>
      <c r="AA229" s="208"/>
    </row>
    <row r="230" spans="1:27">
      <c r="B230" s="269"/>
      <c r="C230" s="269"/>
      <c r="D230" s="269"/>
      <c r="E230" s="269"/>
      <c r="F230" s="269"/>
      <c r="G230" s="269"/>
      <c r="H230" s="269"/>
      <c r="I230" s="208"/>
      <c r="J230" s="208"/>
      <c r="K230" s="279" t="s">
        <v>532</v>
      </c>
      <c r="L230" s="282">
        <f>COUNTIF(L203:L227,"○")</f>
        <v>0</v>
      </c>
      <c r="M230" s="282">
        <f t="shared" ref="M230:Z230" si="102">COUNTIF(M203:M227,"○")</f>
        <v>0</v>
      </c>
      <c r="N230" s="282">
        <f t="shared" si="102"/>
        <v>0</v>
      </c>
      <c r="O230" s="282">
        <f t="shared" si="102"/>
        <v>0</v>
      </c>
      <c r="P230" s="282">
        <f t="shared" si="102"/>
        <v>0</v>
      </c>
      <c r="Q230" s="282">
        <f t="shared" si="102"/>
        <v>0</v>
      </c>
      <c r="R230" s="282">
        <f t="shared" si="102"/>
        <v>0</v>
      </c>
      <c r="S230" s="282">
        <f t="shared" si="102"/>
        <v>0</v>
      </c>
      <c r="T230" s="282">
        <f t="shared" si="102"/>
        <v>0</v>
      </c>
      <c r="U230" s="282">
        <f t="shared" si="102"/>
        <v>0</v>
      </c>
      <c r="V230" s="282">
        <f t="shared" si="102"/>
        <v>0</v>
      </c>
      <c r="W230" s="282">
        <f t="shared" si="102"/>
        <v>0</v>
      </c>
      <c r="X230" s="282">
        <f t="shared" si="102"/>
        <v>0</v>
      </c>
      <c r="Y230" s="282">
        <f t="shared" si="102"/>
        <v>0</v>
      </c>
      <c r="Z230" s="287">
        <f t="shared" si="102"/>
        <v>0</v>
      </c>
      <c r="AA230" s="208"/>
    </row>
    <row r="231" spans="1:27">
      <c r="B231" s="86"/>
      <c r="C231" s="86"/>
      <c r="D231" s="86"/>
      <c r="E231" s="86"/>
      <c r="F231" s="86"/>
      <c r="G231" s="86"/>
      <c r="H231" s="86"/>
      <c r="K231" s="279" t="s">
        <v>533</v>
      </c>
      <c r="L231" s="282">
        <f>COUNTIF(L203:L227,"●")</f>
        <v>0</v>
      </c>
      <c r="M231" s="282">
        <f t="shared" ref="M231:Z231" si="103">COUNTIF(M203:M227,"●")</f>
        <v>0</v>
      </c>
      <c r="N231" s="282">
        <f t="shared" si="103"/>
        <v>0</v>
      </c>
      <c r="O231" s="282">
        <f t="shared" si="103"/>
        <v>0</v>
      </c>
      <c r="P231" s="282">
        <f t="shared" si="103"/>
        <v>0</v>
      </c>
      <c r="Q231" s="282">
        <f t="shared" si="103"/>
        <v>0</v>
      </c>
      <c r="R231" s="282">
        <f t="shared" si="103"/>
        <v>0</v>
      </c>
      <c r="S231" s="282">
        <f t="shared" si="103"/>
        <v>0</v>
      </c>
      <c r="T231" s="282">
        <f t="shared" si="103"/>
        <v>0</v>
      </c>
      <c r="U231" s="282">
        <f t="shared" si="103"/>
        <v>0</v>
      </c>
      <c r="V231" s="282">
        <f t="shared" si="103"/>
        <v>0</v>
      </c>
      <c r="W231" s="282">
        <f t="shared" si="103"/>
        <v>0</v>
      </c>
      <c r="X231" s="282">
        <f t="shared" si="103"/>
        <v>0</v>
      </c>
      <c r="Y231" s="282">
        <f t="shared" si="103"/>
        <v>0</v>
      </c>
      <c r="Z231" s="287">
        <f t="shared" si="103"/>
        <v>0</v>
      </c>
    </row>
    <row r="232" spans="1:27">
      <c r="B232" s="86"/>
      <c r="C232" s="86"/>
      <c r="D232" s="86"/>
      <c r="E232" s="86"/>
      <c r="F232" s="86"/>
      <c r="G232" s="86"/>
      <c r="H232" s="86"/>
      <c r="K232" s="279" t="s">
        <v>534</v>
      </c>
      <c r="L232" s="283">
        <f>COUNTIF(L203:L227,"◎")</f>
        <v>0</v>
      </c>
      <c r="M232" s="283">
        <f t="shared" ref="M232:Z232" si="104">COUNTIF(M203:M227,"◎")</f>
        <v>0</v>
      </c>
      <c r="N232" s="283">
        <f t="shared" si="104"/>
        <v>0</v>
      </c>
      <c r="O232" s="283">
        <f t="shared" si="104"/>
        <v>0</v>
      </c>
      <c r="P232" s="283">
        <f t="shared" si="104"/>
        <v>0</v>
      </c>
      <c r="Q232" s="283">
        <f t="shared" si="104"/>
        <v>0</v>
      </c>
      <c r="R232" s="283">
        <f t="shared" si="104"/>
        <v>0</v>
      </c>
      <c r="S232" s="283">
        <f t="shared" si="104"/>
        <v>0</v>
      </c>
      <c r="T232" s="283">
        <f t="shared" si="104"/>
        <v>0</v>
      </c>
      <c r="U232" s="283">
        <f t="shared" si="104"/>
        <v>0</v>
      </c>
      <c r="V232" s="283">
        <f t="shared" si="104"/>
        <v>0</v>
      </c>
      <c r="W232" s="283">
        <f t="shared" si="104"/>
        <v>0</v>
      </c>
      <c r="X232" s="283">
        <f t="shared" si="104"/>
        <v>0</v>
      </c>
      <c r="Y232" s="283">
        <f t="shared" si="104"/>
        <v>0</v>
      </c>
      <c r="Z232" s="293">
        <f t="shared" si="104"/>
        <v>0</v>
      </c>
    </row>
    <row r="233" spans="1:27">
      <c r="B233" s="86"/>
      <c r="C233" s="86"/>
      <c r="D233" s="86"/>
      <c r="E233" s="86"/>
      <c r="F233" s="86"/>
      <c r="G233" s="86"/>
      <c r="H233" s="86"/>
    </row>
    <row r="234" spans="1:27">
      <c r="B234" s="86"/>
      <c r="C234" s="86"/>
      <c r="D234" s="86"/>
      <c r="E234" s="86"/>
      <c r="F234" s="86"/>
      <c r="G234" s="86"/>
      <c r="H234" s="86"/>
    </row>
    <row r="236" spans="1:27">
      <c r="A236" s="585" t="s">
        <v>14</v>
      </c>
      <c r="B236" s="585"/>
      <c r="C236" s="585"/>
      <c r="D236" s="585"/>
      <c r="E236" s="585"/>
      <c r="F236" s="585">
        <f>①!C239</f>
        <v>0</v>
      </c>
      <c r="G236" s="585"/>
      <c r="H236" s="585"/>
      <c r="I236" s="585"/>
      <c r="J236" s="585"/>
      <c r="K236" s="208"/>
      <c r="L236" s="208"/>
      <c r="M236" s="208"/>
      <c r="N236" s="208"/>
      <c r="O236" s="208"/>
      <c r="P236" s="208"/>
      <c r="Q236" s="208"/>
      <c r="R236" s="208"/>
      <c r="S236" s="208"/>
      <c r="T236" s="208"/>
      <c r="U236" s="208"/>
      <c r="V236" s="208"/>
      <c r="W236" s="208"/>
      <c r="X236" s="208"/>
      <c r="Y236" s="208"/>
      <c r="Z236" s="208"/>
      <c r="AA236" s="220"/>
    </row>
    <row r="238" spans="1:27" ht="20.25" customHeight="1">
      <c r="A238" s="586" t="s">
        <v>404</v>
      </c>
      <c r="B238" s="586"/>
      <c r="C238" s="586"/>
      <c r="D238" s="586"/>
      <c r="E238" s="586"/>
      <c r="F238" s="586"/>
      <c r="G238" s="586"/>
      <c r="H238" s="586"/>
      <c r="I238" s="586"/>
      <c r="J238" s="586"/>
      <c r="K238" s="586"/>
      <c r="L238" s="586"/>
      <c r="M238" s="586"/>
      <c r="N238" s="586"/>
      <c r="O238" s="586"/>
      <c r="P238" s="586"/>
      <c r="Q238" s="586"/>
      <c r="R238" s="586"/>
      <c r="S238" s="586"/>
      <c r="T238" s="586"/>
      <c r="U238" s="586"/>
      <c r="V238" s="586"/>
      <c r="W238" s="586"/>
      <c r="X238" s="586"/>
      <c r="Y238" s="586"/>
      <c r="Z238" s="586"/>
      <c r="AA238" s="586"/>
    </row>
    <row r="239" spans="1:27" ht="13.5" customHeight="1">
      <c r="A239" s="587" t="s">
        <v>529</v>
      </c>
      <c r="B239" s="588"/>
      <c r="C239" s="588"/>
      <c r="D239" s="588"/>
      <c r="E239" s="588"/>
      <c r="F239" s="588"/>
      <c r="G239" s="588"/>
      <c r="H239" s="588"/>
      <c r="I239" s="588"/>
      <c r="J239" s="588"/>
      <c r="K239" s="588"/>
      <c r="L239" s="588"/>
      <c r="M239" s="588"/>
      <c r="N239" s="588"/>
      <c r="O239" s="588"/>
      <c r="P239" s="588"/>
      <c r="Q239" s="588"/>
      <c r="R239" s="588"/>
      <c r="S239" s="588"/>
      <c r="T239" s="588"/>
      <c r="U239" s="588"/>
      <c r="V239" s="588"/>
      <c r="W239" s="588"/>
      <c r="X239" s="588"/>
      <c r="Y239" s="588"/>
      <c r="Z239" s="588"/>
      <c r="AA239" s="589"/>
    </row>
    <row r="240" spans="1:27" ht="42.75" customHeight="1">
      <c r="A240" s="590"/>
      <c r="B240" s="591"/>
      <c r="C240" s="591"/>
      <c r="D240" s="591"/>
      <c r="E240" s="591"/>
      <c r="F240" s="591"/>
      <c r="G240" s="591"/>
      <c r="H240" s="591"/>
      <c r="I240" s="591"/>
      <c r="J240" s="591"/>
      <c r="K240" s="591"/>
      <c r="L240" s="591"/>
      <c r="M240" s="591"/>
      <c r="N240" s="591"/>
      <c r="O240" s="591"/>
      <c r="P240" s="591"/>
      <c r="Q240" s="591"/>
      <c r="R240" s="591"/>
      <c r="S240" s="591"/>
      <c r="T240" s="591"/>
      <c r="U240" s="591"/>
      <c r="V240" s="591"/>
      <c r="W240" s="591"/>
      <c r="X240" s="591"/>
      <c r="Y240" s="591"/>
      <c r="Z240" s="591"/>
      <c r="AA240" s="592"/>
    </row>
    <row r="241" spans="1:27" ht="32.1" customHeight="1">
      <c r="A241" s="266" t="s">
        <v>541</v>
      </c>
      <c r="B241" s="266"/>
      <c r="C241" s="266"/>
      <c r="D241" s="266"/>
      <c r="E241" s="275"/>
      <c r="F241" s="275"/>
      <c r="G241" s="275"/>
      <c r="H241" s="275"/>
      <c r="I241" s="275"/>
      <c r="J241" s="275"/>
      <c r="K241" s="276"/>
      <c r="L241" s="593" t="s">
        <v>591</v>
      </c>
      <c r="M241" s="594"/>
      <c r="N241" s="594"/>
      <c r="O241" s="594"/>
      <c r="P241" s="594"/>
      <c r="Q241" s="594"/>
      <c r="R241" s="594"/>
      <c r="S241" s="594"/>
      <c r="T241" s="594"/>
      <c r="U241" s="594"/>
      <c r="V241" s="594"/>
      <c r="W241" s="594"/>
      <c r="X241" s="594"/>
      <c r="Y241" s="594"/>
      <c r="Z241" s="595"/>
      <c r="AA241" s="210" t="s">
        <v>510</v>
      </c>
    </row>
    <row r="242" spans="1:27" ht="15" customHeight="1">
      <c r="A242" s="277"/>
      <c r="B242" s="277"/>
      <c r="C242" s="277"/>
      <c r="D242" s="277"/>
      <c r="E242" s="277"/>
      <c r="F242" s="277"/>
      <c r="G242" s="277"/>
      <c r="H242" s="277"/>
      <c r="I242" s="277"/>
      <c r="J242" s="277"/>
      <c r="K242" s="279" t="s">
        <v>527</v>
      </c>
      <c r="L242" s="596"/>
      <c r="M242" s="597"/>
      <c r="N242" s="598"/>
      <c r="O242" s="596"/>
      <c r="P242" s="597"/>
      <c r="Q242" s="598"/>
      <c r="R242" s="596"/>
      <c r="S242" s="597"/>
      <c r="T242" s="598"/>
      <c r="U242" s="596"/>
      <c r="V242" s="597"/>
      <c r="W242" s="598"/>
      <c r="X242" s="596"/>
      <c r="Y242" s="597"/>
      <c r="Z242" s="598"/>
      <c r="AA242" s="583"/>
    </row>
    <row r="243" spans="1:27" ht="15" customHeight="1">
      <c r="A243" s="277"/>
      <c r="B243" s="277"/>
      <c r="C243" s="277"/>
      <c r="D243" s="277"/>
      <c r="E243" s="277"/>
      <c r="F243" s="277"/>
      <c r="G243" s="277"/>
      <c r="H243" s="277"/>
      <c r="I243" s="277"/>
      <c r="J243" s="277"/>
      <c r="K243" s="279"/>
      <c r="L243" s="270" t="s">
        <v>520</v>
      </c>
      <c r="M243" s="267" t="s">
        <v>521</v>
      </c>
      <c r="N243" s="268" t="s">
        <v>522</v>
      </c>
      <c r="O243" s="270" t="s">
        <v>520</v>
      </c>
      <c r="P243" s="267" t="s">
        <v>521</v>
      </c>
      <c r="Q243" s="268" t="s">
        <v>522</v>
      </c>
      <c r="R243" s="270" t="s">
        <v>520</v>
      </c>
      <c r="S243" s="267" t="s">
        <v>521</v>
      </c>
      <c r="T243" s="268" t="s">
        <v>522</v>
      </c>
      <c r="U243" s="270" t="s">
        <v>520</v>
      </c>
      <c r="V243" s="267" t="s">
        <v>521</v>
      </c>
      <c r="W243" s="268" t="s">
        <v>522</v>
      </c>
      <c r="X243" s="270" t="s">
        <v>520</v>
      </c>
      <c r="Y243" s="267" t="s">
        <v>521</v>
      </c>
      <c r="Z243" s="268" t="s">
        <v>522</v>
      </c>
      <c r="AA243" s="599"/>
    </row>
    <row r="244" spans="1:27" ht="15" customHeight="1">
      <c r="A244" s="277"/>
      <c r="B244" s="277"/>
      <c r="C244" s="277"/>
      <c r="D244" s="277"/>
      <c r="E244" s="277"/>
      <c r="F244" s="277"/>
      <c r="G244" s="277"/>
      <c r="H244" s="277"/>
      <c r="I244" s="277"/>
      <c r="J244" s="277"/>
      <c r="K244" s="281" t="s">
        <v>528</v>
      </c>
      <c r="L244" s="209">
        <f>SUM(L276+L323+L370+L41+L88+L135+L182+L229)</f>
        <v>0</v>
      </c>
      <c r="M244" s="209">
        <f t="shared" ref="M244:Z244" si="105">SUM(M276+M323+M370+M41+M88+M135+M182+M229)</f>
        <v>0</v>
      </c>
      <c r="N244" s="209">
        <f t="shared" si="105"/>
        <v>0</v>
      </c>
      <c r="O244" s="209">
        <f t="shared" si="105"/>
        <v>0</v>
      </c>
      <c r="P244" s="209">
        <f t="shared" si="105"/>
        <v>0</v>
      </c>
      <c r="Q244" s="209">
        <f t="shared" si="105"/>
        <v>0</v>
      </c>
      <c r="R244" s="209">
        <f t="shared" si="105"/>
        <v>0</v>
      </c>
      <c r="S244" s="209">
        <f t="shared" si="105"/>
        <v>0</v>
      </c>
      <c r="T244" s="209">
        <f t="shared" si="105"/>
        <v>0</v>
      </c>
      <c r="U244" s="209">
        <f t="shared" si="105"/>
        <v>0</v>
      </c>
      <c r="V244" s="209">
        <f t="shared" si="105"/>
        <v>0</v>
      </c>
      <c r="W244" s="209">
        <f t="shared" si="105"/>
        <v>0</v>
      </c>
      <c r="X244" s="209">
        <f t="shared" si="105"/>
        <v>0</v>
      </c>
      <c r="Y244" s="209">
        <f t="shared" si="105"/>
        <v>0</v>
      </c>
      <c r="Z244" s="209">
        <f t="shared" si="105"/>
        <v>0</v>
      </c>
      <c r="AA244" s="599"/>
    </row>
    <row r="245" spans="1:27" ht="15" customHeight="1">
      <c r="A245" s="277"/>
      <c r="B245" s="277"/>
      <c r="C245" s="277"/>
      <c r="D245" s="277"/>
      <c r="E245" s="277"/>
      <c r="F245" s="277"/>
      <c r="G245" s="277"/>
      <c r="H245" s="277"/>
      <c r="I245" s="277"/>
      <c r="J245" s="277"/>
      <c r="K245" s="279" t="s">
        <v>532</v>
      </c>
      <c r="L245" s="282">
        <f>SUM(L230+L277+L324+L371+L42+L89+L136+L183)</f>
        <v>0</v>
      </c>
      <c r="M245" s="282">
        <f t="shared" ref="M245:Z245" si="106">SUM(M230+M277+M324+M371+M42+M89+M136+M183)</f>
        <v>0</v>
      </c>
      <c r="N245" s="282">
        <f t="shared" si="106"/>
        <v>0</v>
      </c>
      <c r="O245" s="282">
        <f t="shared" si="106"/>
        <v>0</v>
      </c>
      <c r="P245" s="282">
        <f t="shared" si="106"/>
        <v>0</v>
      </c>
      <c r="Q245" s="282">
        <f t="shared" si="106"/>
        <v>0</v>
      </c>
      <c r="R245" s="282">
        <f t="shared" si="106"/>
        <v>0</v>
      </c>
      <c r="S245" s="282">
        <f t="shared" si="106"/>
        <v>0</v>
      </c>
      <c r="T245" s="282">
        <f t="shared" si="106"/>
        <v>0</v>
      </c>
      <c r="U245" s="282">
        <f t="shared" si="106"/>
        <v>0</v>
      </c>
      <c r="V245" s="282">
        <f t="shared" si="106"/>
        <v>0</v>
      </c>
      <c r="W245" s="282">
        <f t="shared" si="106"/>
        <v>0</v>
      </c>
      <c r="X245" s="282">
        <f t="shared" si="106"/>
        <v>0</v>
      </c>
      <c r="Y245" s="282">
        <f t="shared" si="106"/>
        <v>0</v>
      </c>
      <c r="Z245" s="282">
        <f t="shared" si="106"/>
        <v>0</v>
      </c>
      <c r="AA245" s="599"/>
    </row>
    <row r="246" spans="1:27" ht="15" customHeight="1">
      <c r="A246" s="277"/>
      <c r="B246" s="277"/>
      <c r="C246" s="277"/>
      <c r="D246" s="277"/>
      <c r="E246" s="277"/>
      <c r="F246" s="277"/>
      <c r="G246" s="277"/>
      <c r="H246" s="277"/>
      <c r="I246" s="277"/>
      <c r="J246" s="277"/>
      <c r="K246" s="279" t="s">
        <v>533</v>
      </c>
      <c r="L246" s="282">
        <f>SUM(L231+L278+L325+L372+L43+L90+L137+L184)</f>
        <v>0</v>
      </c>
      <c r="M246" s="282">
        <f t="shared" ref="M246:Z246" si="107">SUM(M231+M278+M325+M372+M43+M90+M137+M184)</f>
        <v>0</v>
      </c>
      <c r="N246" s="282">
        <f t="shared" si="107"/>
        <v>0</v>
      </c>
      <c r="O246" s="282">
        <f t="shared" si="107"/>
        <v>0</v>
      </c>
      <c r="P246" s="282">
        <f t="shared" si="107"/>
        <v>0</v>
      </c>
      <c r="Q246" s="282">
        <f t="shared" si="107"/>
        <v>0</v>
      </c>
      <c r="R246" s="282">
        <f t="shared" si="107"/>
        <v>0</v>
      </c>
      <c r="S246" s="282">
        <f t="shared" si="107"/>
        <v>0</v>
      </c>
      <c r="T246" s="282">
        <f t="shared" si="107"/>
        <v>0</v>
      </c>
      <c r="U246" s="282">
        <f t="shared" si="107"/>
        <v>0</v>
      </c>
      <c r="V246" s="282">
        <f t="shared" si="107"/>
        <v>0</v>
      </c>
      <c r="W246" s="282">
        <f t="shared" si="107"/>
        <v>0</v>
      </c>
      <c r="X246" s="282">
        <f t="shared" si="107"/>
        <v>0</v>
      </c>
      <c r="Y246" s="282">
        <f t="shared" si="107"/>
        <v>0</v>
      </c>
      <c r="Z246" s="282">
        <f t="shared" si="107"/>
        <v>0</v>
      </c>
      <c r="AA246" s="599"/>
    </row>
    <row r="247" spans="1:27" ht="15" customHeight="1">
      <c r="A247" s="277"/>
      <c r="B247" s="277"/>
      <c r="C247" s="277"/>
      <c r="D247" s="277"/>
      <c r="E247" s="277"/>
      <c r="F247" s="277"/>
      <c r="G247" s="277"/>
      <c r="H247" s="277"/>
      <c r="I247" s="277"/>
      <c r="J247" s="277"/>
      <c r="K247" s="279" t="s">
        <v>534</v>
      </c>
      <c r="L247" s="283">
        <f>SUM(L232+L279+L373+L326+L44+L91+L138+L185)</f>
        <v>0</v>
      </c>
      <c r="M247" s="283">
        <f t="shared" ref="M247:Z247" si="108">SUM(M232+M279+M373+M326+M44+M91+M138+M185)</f>
        <v>0</v>
      </c>
      <c r="N247" s="283">
        <f t="shared" si="108"/>
        <v>0</v>
      </c>
      <c r="O247" s="283">
        <f t="shared" si="108"/>
        <v>0</v>
      </c>
      <c r="P247" s="283">
        <f t="shared" si="108"/>
        <v>0</v>
      </c>
      <c r="Q247" s="283">
        <f t="shared" si="108"/>
        <v>0</v>
      </c>
      <c r="R247" s="283">
        <f t="shared" si="108"/>
        <v>0</v>
      </c>
      <c r="S247" s="283">
        <f t="shared" si="108"/>
        <v>0</v>
      </c>
      <c r="T247" s="283">
        <f t="shared" si="108"/>
        <v>0</v>
      </c>
      <c r="U247" s="283">
        <f t="shared" si="108"/>
        <v>0</v>
      </c>
      <c r="V247" s="283">
        <f t="shared" si="108"/>
        <v>0</v>
      </c>
      <c r="W247" s="283">
        <f t="shared" si="108"/>
        <v>0</v>
      </c>
      <c r="X247" s="283">
        <f t="shared" si="108"/>
        <v>0</v>
      </c>
      <c r="Y247" s="283">
        <f t="shared" si="108"/>
        <v>0</v>
      </c>
      <c r="Z247" s="283">
        <f t="shared" si="108"/>
        <v>0</v>
      </c>
      <c r="AA247" s="600"/>
    </row>
    <row r="248" spans="1:27" ht="15" customHeight="1">
      <c r="A248" s="583" t="s">
        <v>400</v>
      </c>
      <c r="B248" s="602" t="s">
        <v>401</v>
      </c>
      <c r="C248" s="603"/>
      <c r="D248" s="603"/>
      <c r="E248" s="604"/>
      <c r="F248" s="602" t="s">
        <v>175</v>
      </c>
      <c r="G248" s="604"/>
      <c r="H248" s="583" t="s">
        <v>176</v>
      </c>
      <c r="I248" s="581" t="s">
        <v>177</v>
      </c>
      <c r="J248" s="581" t="s">
        <v>402</v>
      </c>
      <c r="K248" s="583" t="s">
        <v>531</v>
      </c>
      <c r="L248" s="288"/>
      <c r="M248" s="286"/>
      <c r="N248" s="286"/>
      <c r="O248" s="285"/>
      <c r="P248" s="286"/>
      <c r="Q248" s="286"/>
      <c r="R248" s="285"/>
      <c r="S248" s="286"/>
      <c r="T248" s="286"/>
      <c r="U248" s="285"/>
      <c r="V248" s="286"/>
      <c r="W248" s="286"/>
      <c r="X248" s="285"/>
      <c r="Y248" s="286"/>
      <c r="Z248" s="289"/>
      <c r="AA248" s="600"/>
    </row>
    <row r="249" spans="1:27" ht="15" customHeight="1">
      <c r="A249" s="584"/>
      <c r="B249" s="605"/>
      <c r="C249" s="606"/>
      <c r="D249" s="606"/>
      <c r="E249" s="601"/>
      <c r="F249" s="605"/>
      <c r="G249" s="601"/>
      <c r="H249" s="584"/>
      <c r="I249" s="582"/>
      <c r="J249" s="582"/>
      <c r="K249" s="584"/>
      <c r="L249" s="290"/>
      <c r="M249" s="291"/>
      <c r="N249" s="291"/>
      <c r="O249" s="291"/>
      <c r="P249" s="291"/>
      <c r="Q249" s="291"/>
      <c r="R249" s="291"/>
      <c r="S249" s="291"/>
      <c r="T249" s="291"/>
      <c r="U249" s="291"/>
      <c r="V249" s="291"/>
      <c r="W249" s="291"/>
      <c r="X249" s="291"/>
      <c r="Y249" s="291"/>
      <c r="Z249" s="292"/>
      <c r="AA249" s="601"/>
    </row>
    <row r="250" spans="1:27" ht="25.15" customHeight="1">
      <c r="A250" s="212">
        <v>1</v>
      </c>
      <c r="B250" s="577"/>
      <c r="C250" s="578"/>
      <c r="D250" s="578"/>
      <c r="E250" s="579"/>
      <c r="F250" s="211" t="s">
        <v>178</v>
      </c>
      <c r="G250" s="213" t="s">
        <v>179</v>
      </c>
      <c r="H250" s="212"/>
      <c r="I250" s="212"/>
      <c r="J250" s="210"/>
      <c r="K250" s="215" t="s">
        <v>403</v>
      </c>
      <c r="L250" s="280"/>
      <c r="M250" s="280"/>
      <c r="N250" s="280"/>
      <c r="O250" s="280"/>
      <c r="P250" s="280"/>
      <c r="Q250" s="280"/>
      <c r="R250" s="280"/>
      <c r="S250" s="280"/>
      <c r="T250" s="280"/>
      <c r="U250" s="280"/>
      <c r="V250" s="280"/>
      <c r="W250" s="280"/>
      <c r="X250" s="280"/>
      <c r="Y250" s="280"/>
      <c r="Z250" s="280"/>
      <c r="AA250" s="212"/>
    </row>
    <row r="251" spans="1:27" ht="25.15" customHeight="1">
      <c r="A251" s="212">
        <v>2</v>
      </c>
      <c r="B251" s="577"/>
      <c r="C251" s="578"/>
      <c r="D251" s="578"/>
      <c r="E251" s="579"/>
      <c r="F251" s="211" t="s">
        <v>178</v>
      </c>
      <c r="G251" s="213" t="s">
        <v>179</v>
      </c>
      <c r="H251" s="212"/>
      <c r="I251" s="212"/>
      <c r="J251" s="210"/>
      <c r="K251" s="215" t="s">
        <v>403</v>
      </c>
      <c r="L251" s="214"/>
      <c r="M251" s="214"/>
      <c r="N251" s="214"/>
      <c r="O251" s="214"/>
      <c r="P251" s="214"/>
      <c r="Q251" s="214"/>
      <c r="R251" s="214"/>
      <c r="S251" s="214"/>
      <c r="T251" s="214"/>
      <c r="U251" s="214"/>
      <c r="V251" s="214"/>
      <c r="W251" s="214"/>
      <c r="X251" s="214"/>
      <c r="Y251" s="214"/>
      <c r="Z251" s="214"/>
      <c r="AA251" s="212"/>
    </row>
    <row r="252" spans="1:27" ht="25.15" customHeight="1">
      <c r="A252" s="212">
        <v>3</v>
      </c>
      <c r="B252" s="577"/>
      <c r="C252" s="578"/>
      <c r="D252" s="578"/>
      <c r="E252" s="579"/>
      <c r="F252" s="211" t="s">
        <v>178</v>
      </c>
      <c r="G252" s="213" t="s">
        <v>179</v>
      </c>
      <c r="H252" s="212"/>
      <c r="I252" s="212"/>
      <c r="J252" s="210"/>
      <c r="K252" s="215" t="s">
        <v>403</v>
      </c>
      <c r="L252" s="214"/>
      <c r="M252" s="214"/>
      <c r="N252" s="214"/>
      <c r="O252" s="214"/>
      <c r="P252" s="214"/>
      <c r="Q252" s="214"/>
      <c r="R252" s="214"/>
      <c r="S252" s="214"/>
      <c r="T252" s="214"/>
      <c r="U252" s="214"/>
      <c r="V252" s="214"/>
      <c r="W252" s="214"/>
      <c r="X252" s="214"/>
      <c r="Y252" s="214"/>
      <c r="Z252" s="214"/>
      <c r="AA252" s="212"/>
    </row>
    <row r="253" spans="1:27" ht="25.15" customHeight="1">
      <c r="A253" s="212">
        <v>4</v>
      </c>
      <c r="B253" s="577"/>
      <c r="C253" s="578"/>
      <c r="D253" s="578"/>
      <c r="E253" s="579"/>
      <c r="F253" s="211" t="s">
        <v>178</v>
      </c>
      <c r="G253" s="213" t="s">
        <v>179</v>
      </c>
      <c r="H253" s="212"/>
      <c r="I253" s="212"/>
      <c r="J253" s="210"/>
      <c r="K253" s="215" t="s">
        <v>403</v>
      </c>
      <c r="L253" s="214"/>
      <c r="M253" s="214"/>
      <c r="N253" s="214"/>
      <c r="O253" s="214"/>
      <c r="P253" s="214"/>
      <c r="Q253" s="214"/>
      <c r="R253" s="214"/>
      <c r="S253" s="214"/>
      <c r="T253" s="214"/>
      <c r="U253" s="214"/>
      <c r="V253" s="214"/>
      <c r="W253" s="214"/>
      <c r="X253" s="214"/>
      <c r="Y253" s="214"/>
      <c r="Z253" s="214"/>
      <c r="AA253" s="212"/>
    </row>
    <row r="254" spans="1:27" ht="25.15" customHeight="1">
      <c r="A254" s="212">
        <v>5</v>
      </c>
      <c r="B254" s="577"/>
      <c r="C254" s="578"/>
      <c r="D254" s="578"/>
      <c r="E254" s="579"/>
      <c r="F254" s="211" t="s">
        <v>178</v>
      </c>
      <c r="G254" s="213" t="s">
        <v>179</v>
      </c>
      <c r="H254" s="212"/>
      <c r="I254" s="212"/>
      <c r="J254" s="210"/>
      <c r="K254" s="215" t="s">
        <v>403</v>
      </c>
      <c r="L254" s="214"/>
      <c r="M254" s="214"/>
      <c r="N254" s="214"/>
      <c r="O254" s="214"/>
      <c r="P254" s="214"/>
      <c r="Q254" s="214"/>
      <c r="R254" s="214"/>
      <c r="S254" s="214"/>
      <c r="T254" s="214"/>
      <c r="U254" s="214"/>
      <c r="V254" s="214"/>
      <c r="W254" s="214"/>
      <c r="X254" s="214"/>
      <c r="Y254" s="214"/>
      <c r="Z254" s="214"/>
      <c r="AA254" s="212"/>
    </row>
    <row r="255" spans="1:27" ht="25.15" customHeight="1">
      <c r="A255" s="212">
        <v>6</v>
      </c>
      <c r="B255" s="577"/>
      <c r="C255" s="578"/>
      <c r="D255" s="578"/>
      <c r="E255" s="579"/>
      <c r="F255" s="211" t="s">
        <v>178</v>
      </c>
      <c r="G255" s="213" t="s">
        <v>179</v>
      </c>
      <c r="H255" s="212"/>
      <c r="I255" s="212"/>
      <c r="J255" s="210"/>
      <c r="K255" s="215" t="s">
        <v>403</v>
      </c>
      <c r="L255" s="214"/>
      <c r="M255" s="214"/>
      <c r="N255" s="214"/>
      <c r="O255" s="214"/>
      <c r="P255" s="214"/>
      <c r="Q255" s="214"/>
      <c r="R255" s="214"/>
      <c r="S255" s="214"/>
      <c r="T255" s="214"/>
      <c r="U255" s="214"/>
      <c r="V255" s="214"/>
      <c r="W255" s="214"/>
      <c r="X255" s="214"/>
      <c r="Y255" s="214"/>
      <c r="Z255" s="214"/>
      <c r="AA255" s="212"/>
    </row>
    <row r="256" spans="1:27" ht="25.15" customHeight="1">
      <c r="A256" s="212">
        <v>7</v>
      </c>
      <c r="B256" s="577"/>
      <c r="C256" s="578"/>
      <c r="D256" s="578"/>
      <c r="E256" s="579"/>
      <c r="F256" s="211" t="s">
        <v>178</v>
      </c>
      <c r="G256" s="213" t="s">
        <v>179</v>
      </c>
      <c r="H256" s="212"/>
      <c r="I256" s="212"/>
      <c r="J256" s="210"/>
      <c r="K256" s="215" t="s">
        <v>403</v>
      </c>
      <c r="L256" s="214"/>
      <c r="M256" s="214"/>
      <c r="N256" s="214"/>
      <c r="O256" s="214"/>
      <c r="P256" s="214"/>
      <c r="Q256" s="214"/>
      <c r="R256" s="214"/>
      <c r="S256" s="214"/>
      <c r="T256" s="214"/>
      <c r="U256" s="214"/>
      <c r="V256" s="214"/>
      <c r="W256" s="214"/>
      <c r="X256" s="214"/>
      <c r="Y256" s="214"/>
      <c r="Z256" s="214"/>
      <c r="AA256" s="212"/>
    </row>
    <row r="257" spans="1:27" ht="25.15" customHeight="1">
      <c r="A257" s="212">
        <v>8</v>
      </c>
      <c r="B257" s="577"/>
      <c r="C257" s="578"/>
      <c r="D257" s="578"/>
      <c r="E257" s="579"/>
      <c r="F257" s="211" t="s">
        <v>178</v>
      </c>
      <c r="G257" s="213" t="s">
        <v>179</v>
      </c>
      <c r="H257" s="212"/>
      <c r="I257" s="212"/>
      <c r="J257" s="210"/>
      <c r="K257" s="215" t="s">
        <v>403</v>
      </c>
      <c r="L257" s="214"/>
      <c r="M257" s="214"/>
      <c r="N257" s="214"/>
      <c r="O257" s="214"/>
      <c r="P257" s="214"/>
      <c r="Q257" s="214"/>
      <c r="R257" s="214"/>
      <c r="S257" s="214"/>
      <c r="T257" s="214"/>
      <c r="U257" s="214"/>
      <c r="V257" s="214"/>
      <c r="W257" s="214"/>
      <c r="X257" s="214"/>
      <c r="Y257" s="214"/>
      <c r="Z257" s="214"/>
      <c r="AA257" s="212"/>
    </row>
    <row r="258" spans="1:27" ht="25.15" customHeight="1">
      <c r="A258" s="212">
        <v>9</v>
      </c>
      <c r="B258" s="577"/>
      <c r="C258" s="578"/>
      <c r="D258" s="578"/>
      <c r="E258" s="579"/>
      <c r="F258" s="211" t="s">
        <v>178</v>
      </c>
      <c r="G258" s="213" t="s">
        <v>179</v>
      </c>
      <c r="H258" s="212"/>
      <c r="I258" s="212"/>
      <c r="J258" s="210"/>
      <c r="K258" s="215" t="s">
        <v>403</v>
      </c>
      <c r="L258" s="214"/>
      <c r="M258" s="214"/>
      <c r="N258" s="214"/>
      <c r="O258" s="214"/>
      <c r="P258" s="214"/>
      <c r="Q258" s="214"/>
      <c r="R258" s="214"/>
      <c r="S258" s="214"/>
      <c r="T258" s="214"/>
      <c r="U258" s="214"/>
      <c r="V258" s="214"/>
      <c r="W258" s="214"/>
      <c r="X258" s="214"/>
      <c r="Y258" s="214"/>
      <c r="Z258" s="214"/>
      <c r="AA258" s="212"/>
    </row>
    <row r="259" spans="1:27" ht="25.15" customHeight="1">
      <c r="A259" s="212">
        <v>10</v>
      </c>
      <c r="B259" s="577"/>
      <c r="C259" s="578"/>
      <c r="D259" s="578"/>
      <c r="E259" s="579"/>
      <c r="F259" s="211" t="s">
        <v>178</v>
      </c>
      <c r="G259" s="213" t="s">
        <v>179</v>
      </c>
      <c r="H259" s="212"/>
      <c r="I259" s="212"/>
      <c r="J259" s="210"/>
      <c r="K259" s="215" t="s">
        <v>403</v>
      </c>
      <c r="L259" s="214"/>
      <c r="M259" s="214"/>
      <c r="N259" s="214"/>
      <c r="O259" s="214"/>
      <c r="P259" s="214"/>
      <c r="Q259" s="214"/>
      <c r="R259" s="214"/>
      <c r="S259" s="214"/>
      <c r="T259" s="214"/>
      <c r="U259" s="214"/>
      <c r="V259" s="214"/>
      <c r="W259" s="214"/>
      <c r="X259" s="214"/>
      <c r="Y259" s="214"/>
      <c r="Z259" s="214"/>
      <c r="AA259" s="212"/>
    </row>
    <row r="260" spans="1:27" ht="25.15" customHeight="1">
      <c r="A260" s="212">
        <v>11</v>
      </c>
      <c r="B260" s="577"/>
      <c r="C260" s="578"/>
      <c r="D260" s="578"/>
      <c r="E260" s="579"/>
      <c r="F260" s="211" t="s">
        <v>178</v>
      </c>
      <c r="G260" s="213" t="s">
        <v>179</v>
      </c>
      <c r="H260" s="212"/>
      <c r="I260" s="212"/>
      <c r="J260" s="210"/>
      <c r="K260" s="215" t="s">
        <v>403</v>
      </c>
      <c r="L260" s="214"/>
      <c r="M260" s="214"/>
      <c r="N260" s="214"/>
      <c r="O260" s="214"/>
      <c r="P260" s="214"/>
      <c r="Q260" s="214"/>
      <c r="R260" s="214"/>
      <c r="S260" s="214"/>
      <c r="T260" s="214"/>
      <c r="U260" s="214"/>
      <c r="V260" s="214"/>
      <c r="W260" s="214"/>
      <c r="X260" s="214"/>
      <c r="Y260" s="214"/>
      <c r="Z260" s="214"/>
      <c r="AA260" s="212"/>
    </row>
    <row r="261" spans="1:27" ht="25.15" customHeight="1">
      <c r="A261" s="212">
        <v>12</v>
      </c>
      <c r="B261" s="577"/>
      <c r="C261" s="578"/>
      <c r="D261" s="578"/>
      <c r="E261" s="579"/>
      <c r="F261" s="211" t="s">
        <v>178</v>
      </c>
      <c r="G261" s="213" t="s">
        <v>179</v>
      </c>
      <c r="H261" s="212"/>
      <c r="I261" s="212"/>
      <c r="J261" s="210"/>
      <c r="K261" s="215" t="s">
        <v>403</v>
      </c>
      <c r="L261" s="214"/>
      <c r="M261" s="214"/>
      <c r="N261" s="214"/>
      <c r="O261" s="214"/>
      <c r="P261" s="214"/>
      <c r="Q261" s="214"/>
      <c r="R261" s="214"/>
      <c r="S261" s="214"/>
      <c r="T261" s="214"/>
      <c r="U261" s="214"/>
      <c r="V261" s="214"/>
      <c r="W261" s="214"/>
      <c r="X261" s="214"/>
      <c r="Y261" s="214"/>
      <c r="Z261" s="214"/>
      <c r="AA261" s="212"/>
    </row>
    <row r="262" spans="1:27" ht="25.15" customHeight="1">
      <c r="A262" s="212">
        <v>13</v>
      </c>
      <c r="B262" s="577"/>
      <c r="C262" s="578"/>
      <c r="D262" s="578"/>
      <c r="E262" s="579"/>
      <c r="F262" s="211" t="s">
        <v>178</v>
      </c>
      <c r="G262" s="213" t="s">
        <v>179</v>
      </c>
      <c r="H262" s="212"/>
      <c r="I262" s="212"/>
      <c r="J262" s="210"/>
      <c r="K262" s="215" t="s">
        <v>403</v>
      </c>
      <c r="L262" s="214"/>
      <c r="M262" s="214"/>
      <c r="N262" s="214"/>
      <c r="O262" s="214"/>
      <c r="P262" s="214"/>
      <c r="Q262" s="214"/>
      <c r="R262" s="214"/>
      <c r="S262" s="214"/>
      <c r="T262" s="214"/>
      <c r="U262" s="214"/>
      <c r="V262" s="214"/>
      <c r="W262" s="214"/>
      <c r="X262" s="214"/>
      <c r="Y262" s="214"/>
      <c r="Z262" s="214"/>
      <c r="AA262" s="212"/>
    </row>
    <row r="263" spans="1:27" ht="25.15" customHeight="1">
      <c r="A263" s="212">
        <v>14</v>
      </c>
      <c r="B263" s="577"/>
      <c r="C263" s="578"/>
      <c r="D263" s="578"/>
      <c r="E263" s="579"/>
      <c r="F263" s="211" t="s">
        <v>178</v>
      </c>
      <c r="G263" s="213" t="s">
        <v>179</v>
      </c>
      <c r="H263" s="212"/>
      <c r="I263" s="212"/>
      <c r="J263" s="210"/>
      <c r="K263" s="215" t="s">
        <v>403</v>
      </c>
      <c r="L263" s="214"/>
      <c r="M263" s="214"/>
      <c r="N263" s="214"/>
      <c r="O263" s="214"/>
      <c r="P263" s="214"/>
      <c r="Q263" s="214"/>
      <c r="R263" s="214"/>
      <c r="S263" s="214"/>
      <c r="T263" s="214"/>
      <c r="U263" s="214"/>
      <c r="V263" s="214"/>
      <c r="W263" s="214"/>
      <c r="X263" s="214"/>
      <c r="Y263" s="214"/>
      <c r="Z263" s="214"/>
      <c r="AA263" s="212"/>
    </row>
    <row r="264" spans="1:27" ht="25.15" customHeight="1">
      <c r="A264" s="212">
        <v>15</v>
      </c>
      <c r="B264" s="577"/>
      <c r="C264" s="578"/>
      <c r="D264" s="578"/>
      <c r="E264" s="579"/>
      <c r="F264" s="211" t="s">
        <v>178</v>
      </c>
      <c r="G264" s="213" t="s">
        <v>179</v>
      </c>
      <c r="H264" s="212"/>
      <c r="I264" s="212"/>
      <c r="J264" s="210"/>
      <c r="K264" s="215" t="s">
        <v>403</v>
      </c>
      <c r="L264" s="214"/>
      <c r="M264" s="214"/>
      <c r="N264" s="214"/>
      <c r="O264" s="214"/>
      <c r="P264" s="214"/>
      <c r="Q264" s="214"/>
      <c r="R264" s="214"/>
      <c r="S264" s="214"/>
      <c r="T264" s="214"/>
      <c r="U264" s="214"/>
      <c r="V264" s="214"/>
      <c r="W264" s="214"/>
      <c r="X264" s="214"/>
      <c r="Y264" s="214"/>
      <c r="Z264" s="214"/>
      <c r="AA264" s="212"/>
    </row>
    <row r="265" spans="1:27" ht="25.15" customHeight="1">
      <c r="A265" s="212">
        <v>16</v>
      </c>
      <c r="B265" s="577"/>
      <c r="C265" s="578"/>
      <c r="D265" s="578"/>
      <c r="E265" s="579"/>
      <c r="F265" s="211" t="s">
        <v>178</v>
      </c>
      <c r="G265" s="213" t="s">
        <v>179</v>
      </c>
      <c r="H265" s="212"/>
      <c r="I265" s="212"/>
      <c r="J265" s="210"/>
      <c r="K265" s="215" t="s">
        <v>403</v>
      </c>
      <c r="L265" s="214"/>
      <c r="M265" s="214"/>
      <c r="N265" s="214"/>
      <c r="O265" s="214"/>
      <c r="P265" s="214"/>
      <c r="Q265" s="214"/>
      <c r="R265" s="214"/>
      <c r="S265" s="214"/>
      <c r="T265" s="214"/>
      <c r="U265" s="214"/>
      <c r="V265" s="214"/>
      <c r="W265" s="214"/>
      <c r="X265" s="214"/>
      <c r="Y265" s="214"/>
      <c r="Z265" s="214"/>
      <c r="AA265" s="212"/>
    </row>
    <row r="266" spans="1:27" ht="25.15" customHeight="1">
      <c r="A266" s="212">
        <v>17</v>
      </c>
      <c r="B266" s="577"/>
      <c r="C266" s="578"/>
      <c r="D266" s="578"/>
      <c r="E266" s="579"/>
      <c r="F266" s="211" t="s">
        <v>178</v>
      </c>
      <c r="G266" s="213" t="s">
        <v>179</v>
      </c>
      <c r="H266" s="212"/>
      <c r="I266" s="212"/>
      <c r="J266" s="210"/>
      <c r="K266" s="215" t="s">
        <v>403</v>
      </c>
      <c r="L266" s="214"/>
      <c r="M266" s="214"/>
      <c r="N266" s="214"/>
      <c r="O266" s="214"/>
      <c r="P266" s="214"/>
      <c r="Q266" s="214"/>
      <c r="R266" s="214"/>
      <c r="S266" s="214"/>
      <c r="T266" s="214"/>
      <c r="U266" s="214"/>
      <c r="V266" s="214"/>
      <c r="W266" s="214"/>
      <c r="X266" s="214"/>
      <c r="Y266" s="214"/>
      <c r="Z266" s="214"/>
      <c r="AA266" s="212"/>
    </row>
    <row r="267" spans="1:27" ht="25.15" customHeight="1">
      <c r="A267" s="212">
        <v>18</v>
      </c>
      <c r="B267" s="577"/>
      <c r="C267" s="578"/>
      <c r="D267" s="578"/>
      <c r="E267" s="579"/>
      <c r="F267" s="211" t="s">
        <v>178</v>
      </c>
      <c r="G267" s="213" t="s">
        <v>179</v>
      </c>
      <c r="H267" s="212"/>
      <c r="I267" s="212"/>
      <c r="J267" s="210"/>
      <c r="K267" s="215" t="s">
        <v>403</v>
      </c>
      <c r="L267" s="214"/>
      <c r="M267" s="214"/>
      <c r="N267" s="214"/>
      <c r="O267" s="214"/>
      <c r="P267" s="214"/>
      <c r="Q267" s="214"/>
      <c r="R267" s="214"/>
      <c r="S267" s="214"/>
      <c r="T267" s="214"/>
      <c r="U267" s="214"/>
      <c r="V267" s="214"/>
      <c r="W267" s="214"/>
      <c r="X267" s="214"/>
      <c r="Y267" s="214"/>
      <c r="Z267" s="214"/>
      <c r="AA267" s="212"/>
    </row>
    <row r="268" spans="1:27" ht="25.15" customHeight="1">
      <c r="A268" s="212">
        <v>19</v>
      </c>
      <c r="B268" s="577"/>
      <c r="C268" s="578"/>
      <c r="D268" s="578"/>
      <c r="E268" s="579"/>
      <c r="F268" s="211" t="s">
        <v>178</v>
      </c>
      <c r="G268" s="213" t="s">
        <v>179</v>
      </c>
      <c r="H268" s="212"/>
      <c r="I268" s="212"/>
      <c r="J268" s="210"/>
      <c r="K268" s="215" t="s">
        <v>403</v>
      </c>
      <c r="L268" s="214"/>
      <c r="M268" s="214"/>
      <c r="N268" s="214"/>
      <c r="O268" s="214"/>
      <c r="P268" s="214"/>
      <c r="Q268" s="214"/>
      <c r="R268" s="214"/>
      <c r="S268" s="214"/>
      <c r="T268" s="214"/>
      <c r="U268" s="214"/>
      <c r="V268" s="214"/>
      <c r="W268" s="214"/>
      <c r="X268" s="214"/>
      <c r="Y268" s="214"/>
      <c r="Z268" s="214"/>
      <c r="AA268" s="212"/>
    </row>
    <row r="269" spans="1:27" ht="25.15" customHeight="1">
      <c r="A269" s="212">
        <v>20</v>
      </c>
      <c r="B269" s="577"/>
      <c r="C269" s="578"/>
      <c r="D269" s="578"/>
      <c r="E269" s="579"/>
      <c r="F269" s="211" t="s">
        <v>178</v>
      </c>
      <c r="G269" s="213" t="s">
        <v>179</v>
      </c>
      <c r="H269" s="212"/>
      <c r="I269" s="212"/>
      <c r="J269" s="210"/>
      <c r="K269" s="215" t="s">
        <v>403</v>
      </c>
      <c r="L269" s="214"/>
      <c r="M269" s="214"/>
      <c r="N269" s="214"/>
      <c r="O269" s="214"/>
      <c r="P269" s="214"/>
      <c r="Q269" s="214"/>
      <c r="R269" s="214"/>
      <c r="S269" s="214"/>
      <c r="T269" s="214"/>
      <c r="U269" s="214"/>
      <c r="V269" s="214"/>
      <c r="W269" s="214"/>
      <c r="X269" s="214"/>
      <c r="Y269" s="214"/>
      <c r="Z269" s="214"/>
      <c r="AA269" s="212"/>
    </row>
    <row r="270" spans="1:27" ht="25.15" customHeight="1">
      <c r="A270" s="212">
        <v>21</v>
      </c>
      <c r="B270" s="577"/>
      <c r="C270" s="578"/>
      <c r="D270" s="578"/>
      <c r="E270" s="579"/>
      <c r="F270" s="211" t="s">
        <v>178</v>
      </c>
      <c r="G270" s="213" t="s">
        <v>179</v>
      </c>
      <c r="H270" s="212"/>
      <c r="I270" s="212"/>
      <c r="J270" s="210"/>
      <c r="K270" s="215" t="s">
        <v>403</v>
      </c>
      <c r="L270" s="214"/>
      <c r="M270" s="214"/>
      <c r="N270" s="214"/>
      <c r="O270" s="214"/>
      <c r="P270" s="214"/>
      <c r="Q270" s="214"/>
      <c r="R270" s="214"/>
      <c r="S270" s="214"/>
      <c r="T270" s="214"/>
      <c r="U270" s="214"/>
      <c r="V270" s="214"/>
      <c r="W270" s="214"/>
      <c r="X270" s="214"/>
      <c r="Y270" s="214"/>
      <c r="Z270" s="214"/>
      <c r="AA270" s="212"/>
    </row>
    <row r="271" spans="1:27" ht="25.15" customHeight="1">
      <c r="A271" s="212">
        <v>22</v>
      </c>
      <c r="B271" s="577"/>
      <c r="C271" s="578"/>
      <c r="D271" s="578"/>
      <c r="E271" s="579"/>
      <c r="F271" s="211" t="s">
        <v>178</v>
      </c>
      <c r="G271" s="213" t="s">
        <v>179</v>
      </c>
      <c r="H271" s="212"/>
      <c r="I271" s="212"/>
      <c r="J271" s="210"/>
      <c r="K271" s="215" t="s">
        <v>403</v>
      </c>
      <c r="L271" s="214"/>
      <c r="M271" s="214"/>
      <c r="N271" s="214"/>
      <c r="O271" s="214"/>
      <c r="P271" s="214"/>
      <c r="Q271" s="214"/>
      <c r="R271" s="214"/>
      <c r="S271" s="214"/>
      <c r="T271" s="214"/>
      <c r="U271" s="214"/>
      <c r="V271" s="214"/>
      <c r="W271" s="214"/>
      <c r="X271" s="214"/>
      <c r="Y271" s="214"/>
      <c r="Z271" s="214"/>
      <c r="AA271" s="212"/>
    </row>
    <row r="272" spans="1:27" ht="25.15" customHeight="1">
      <c r="A272" s="212">
        <v>23</v>
      </c>
      <c r="B272" s="577"/>
      <c r="C272" s="578"/>
      <c r="D272" s="578"/>
      <c r="E272" s="579"/>
      <c r="F272" s="211" t="s">
        <v>178</v>
      </c>
      <c r="G272" s="213" t="s">
        <v>179</v>
      </c>
      <c r="H272" s="212"/>
      <c r="I272" s="212"/>
      <c r="J272" s="210"/>
      <c r="K272" s="215" t="s">
        <v>403</v>
      </c>
      <c r="L272" s="214"/>
      <c r="M272" s="214"/>
      <c r="N272" s="214"/>
      <c r="O272" s="214"/>
      <c r="P272" s="214"/>
      <c r="Q272" s="214"/>
      <c r="R272" s="214"/>
      <c r="S272" s="214"/>
      <c r="T272" s="214"/>
      <c r="U272" s="214"/>
      <c r="V272" s="214"/>
      <c r="W272" s="214"/>
      <c r="X272" s="214"/>
      <c r="Y272" s="214"/>
      <c r="Z272" s="214"/>
      <c r="AA272" s="212"/>
    </row>
    <row r="273" spans="1:27" ht="25.15" customHeight="1">
      <c r="A273" s="212">
        <v>24</v>
      </c>
      <c r="B273" s="577"/>
      <c r="C273" s="578"/>
      <c r="D273" s="578"/>
      <c r="E273" s="579"/>
      <c r="F273" s="211" t="s">
        <v>178</v>
      </c>
      <c r="G273" s="213" t="s">
        <v>179</v>
      </c>
      <c r="H273" s="212"/>
      <c r="I273" s="212"/>
      <c r="J273" s="210"/>
      <c r="K273" s="215" t="s">
        <v>403</v>
      </c>
      <c r="L273" s="214"/>
      <c r="M273" s="214"/>
      <c r="N273" s="214"/>
      <c r="O273" s="214"/>
      <c r="P273" s="214"/>
      <c r="Q273" s="214"/>
      <c r="R273" s="214"/>
      <c r="S273" s="214"/>
      <c r="T273" s="214"/>
      <c r="U273" s="214"/>
      <c r="V273" s="214"/>
      <c r="W273" s="214"/>
      <c r="X273" s="214"/>
      <c r="Y273" s="214"/>
      <c r="Z273" s="214"/>
      <c r="AA273" s="212"/>
    </row>
    <row r="274" spans="1:27" ht="25.15" customHeight="1">
      <c r="A274" s="212">
        <v>25</v>
      </c>
      <c r="B274" s="577"/>
      <c r="C274" s="578"/>
      <c r="D274" s="578"/>
      <c r="E274" s="579"/>
      <c r="F274" s="211" t="s">
        <v>178</v>
      </c>
      <c r="G274" s="213" t="s">
        <v>179</v>
      </c>
      <c r="H274" s="212"/>
      <c r="I274" s="212"/>
      <c r="J274" s="210"/>
      <c r="K274" s="215" t="s">
        <v>403</v>
      </c>
      <c r="L274" s="214"/>
      <c r="M274" s="214"/>
      <c r="N274" s="214"/>
      <c r="O274" s="214"/>
      <c r="P274" s="214"/>
      <c r="Q274" s="214"/>
      <c r="R274" s="214"/>
      <c r="S274" s="214"/>
      <c r="T274" s="214"/>
      <c r="U274" s="214"/>
      <c r="V274" s="214"/>
      <c r="W274" s="214"/>
      <c r="X274" s="214"/>
      <c r="Y274" s="214"/>
      <c r="Z274" s="214"/>
      <c r="AA274" s="212"/>
    </row>
    <row r="275" spans="1:27" ht="15.75" customHeight="1">
      <c r="A275" s="580" t="s">
        <v>519</v>
      </c>
      <c r="B275" s="580"/>
      <c r="C275" s="580"/>
      <c r="D275" s="580"/>
      <c r="E275" s="580"/>
      <c r="F275" s="580"/>
      <c r="G275" s="580"/>
      <c r="H275" s="580"/>
      <c r="I275" s="580"/>
      <c r="J275" s="216"/>
      <c r="K275" s="272"/>
      <c r="L275" s="284"/>
      <c r="M275" s="284"/>
      <c r="N275" s="284"/>
      <c r="O275" s="284"/>
      <c r="P275" s="284"/>
      <c r="Q275" s="284"/>
      <c r="R275" s="284"/>
      <c r="S275" s="284"/>
      <c r="T275" s="284"/>
      <c r="U275" s="284"/>
      <c r="V275" s="284"/>
      <c r="W275" s="284"/>
      <c r="X275" s="284"/>
      <c r="Y275" s="284"/>
      <c r="Z275" s="284"/>
      <c r="AA275" s="216"/>
    </row>
    <row r="276" spans="1:27" ht="13.5" customHeight="1">
      <c r="B276" s="245" t="s">
        <v>511</v>
      </c>
      <c r="C276" s="245" t="s">
        <v>10</v>
      </c>
      <c r="D276" s="245" t="s">
        <v>512</v>
      </c>
      <c r="E276" s="245" t="s">
        <v>513</v>
      </c>
      <c r="F276" s="245" t="s">
        <v>514</v>
      </c>
      <c r="G276" s="245" t="s">
        <v>515</v>
      </c>
      <c r="H276" s="245" t="s">
        <v>516</v>
      </c>
      <c r="I276" s="208"/>
      <c r="J276" s="208"/>
      <c r="K276" s="273" t="s">
        <v>535</v>
      </c>
      <c r="L276" s="298">
        <f>SUM(L277:L279)</f>
        <v>0</v>
      </c>
      <c r="M276" s="298">
        <f t="shared" ref="M276" si="109">SUM(M277:M279)</f>
        <v>0</v>
      </c>
      <c r="N276" s="298">
        <f t="shared" ref="N276" si="110">SUM(N277:N279)</f>
        <v>0</v>
      </c>
      <c r="O276" s="298">
        <f t="shared" ref="O276" si="111">SUM(O277:O279)</f>
        <v>0</v>
      </c>
      <c r="P276" s="298">
        <f t="shared" ref="P276" si="112">SUM(P277:P279)</f>
        <v>0</v>
      </c>
      <c r="Q276" s="298">
        <f t="shared" ref="Q276" si="113">SUM(Q277:Q279)</f>
        <v>0</v>
      </c>
      <c r="R276" s="298">
        <f t="shared" ref="R276" si="114">SUM(R277:R279)</f>
        <v>0</v>
      </c>
      <c r="S276" s="298">
        <f t="shared" ref="S276" si="115">SUM(S277:S279)</f>
        <v>0</v>
      </c>
      <c r="T276" s="298">
        <f t="shared" ref="T276" si="116">SUM(T277:T279)</f>
        <v>0</v>
      </c>
      <c r="U276" s="298">
        <f t="shared" ref="U276" si="117">SUM(U277:U279)</f>
        <v>0</v>
      </c>
      <c r="V276" s="298">
        <f t="shared" ref="V276" si="118">SUM(V277:V279)</f>
        <v>0</v>
      </c>
      <c r="W276" s="298">
        <f t="shared" ref="W276" si="119">SUM(W277:W279)</f>
        <v>0</v>
      </c>
      <c r="X276" s="298">
        <f t="shared" ref="X276" si="120">SUM(X277:X279)</f>
        <v>0</v>
      </c>
      <c r="Y276" s="298">
        <f t="shared" ref="Y276" si="121">SUM(Y277:Y279)</f>
        <v>0</v>
      </c>
      <c r="Z276" s="298">
        <f t="shared" ref="Z276" si="122">SUM(Z277:Z279)</f>
        <v>0</v>
      </c>
      <c r="AA276" s="208"/>
    </row>
    <row r="277" spans="1:27">
      <c r="B277" s="269"/>
      <c r="C277" s="269"/>
      <c r="D277" s="269"/>
      <c r="E277" s="269"/>
      <c r="F277" s="269"/>
      <c r="G277" s="269"/>
      <c r="H277" s="269"/>
      <c r="I277" s="208"/>
      <c r="J277" s="208"/>
      <c r="K277" s="279" t="s">
        <v>532</v>
      </c>
      <c r="L277" s="282">
        <f>COUNTIF(L250:L274,"○")</f>
        <v>0</v>
      </c>
      <c r="M277" s="282">
        <f t="shared" ref="M277:Z277" si="123">COUNTIF(M250:M274,"○")</f>
        <v>0</v>
      </c>
      <c r="N277" s="282">
        <f t="shared" si="123"/>
        <v>0</v>
      </c>
      <c r="O277" s="282">
        <f t="shared" si="123"/>
        <v>0</v>
      </c>
      <c r="P277" s="282">
        <f t="shared" si="123"/>
        <v>0</v>
      </c>
      <c r="Q277" s="282">
        <f t="shared" si="123"/>
        <v>0</v>
      </c>
      <c r="R277" s="282">
        <f t="shared" si="123"/>
        <v>0</v>
      </c>
      <c r="S277" s="282">
        <f t="shared" si="123"/>
        <v>0</v>
      </c>
      <c r="T277" s="282">
        <f t="shared" si="123"/>
        <v>0</v>
      </c>
      <c r="U277" s="282">
        <f t="shared" si="123"/>
        <v>0</v>
      </c>
      <c r="V277" s="282">
        <f t="shared" si="123"/>
        <v>0</v>
      </c>
      <c r="W277" s="282">
        <f t="shared" si="123"/>
        <v>0</v>
      </c>
      <c r="X277" s="282">
        <f t="shared" si="123"/>
        <v>0</v>
      </c>
      <c r="Y277" s="282">
        <f t="shared" si="123"/>
        <v>0</v>
      </c>
      <c r="Z277" s="287">
        <f t="shared" si="123"/>
        <v>0</v>
      </c>
      <c r="AA277" s="208"/>
    </row>
    <row r="278" spans="1:27">
      <c r="B278" s="86"/>
      <c r="C278" s="86"/>
      <c r="D278" s="86"/>
      <c r="E278" s="86"/>
      <c r="F278" s="86"/>
      <c r="G278" s="86"/>
      <c r="H278" s="86"/>
      <c r="K278" s="279" t="s">
        <v>533</v>
      </c>
      <c r="L278" s="282">
        <f>COUNTIF(L250:L274,"●")</f>
        <v>0</v>
      </c>
      <c r="M278" s="282">
        <f t="shared" ref="M278:Z278" si="124">COUNTIF(M250:M274,"●")</f>
        <v>0</v>
      </c>
      <c r="N278" s="282">
        <f t="shared" si="124"/>
        <v>0</v>
      </c>
      <c r="O278" s="282">
        <f t="shared" si="124"/>
        <v>0</v>
      </c>
      <c r="P278" s="282">
        <f t="shared" si="124"/>
        <v>0</v>
      </c>
      <c r="Q278" s="282">
        <f t="shared" si="124"/>
        <v>0</v>
      </c>
      <c r="R278" s="282">
        <f t="shared" si="124"/>
        <v>0</v>
      </c>
      <c r="S278" s="282">
        <f t="shared" si="124"/>
        <v>0</v>
      </c>
      <c r="T278" s="282">
        <f t="shared" si="124"/>
        <v>0</v>
      </c>
      <c r="U278" s="282">
        <f t="shared" si="124"/>
        <v>0</v>
      </c>
      <c r="V278" s="282">
        <f t="shared" si="124"/>
        <v>0</v>
      </c>
      <c r="W278" s="282">
        <f t="shared" si="124"/>
        <v>0</v>
      </c>
      <c r="X278" s="282">
        <f t="shared" si="124"/>
        <v>0</v>
      </c>
      <c r="Y278" s="282">
        <f t="shared" si="124"/>
        <v>0</v>
      </c>
      <c r="Z278" s="287">
        <f t="shared" si="124"/>
        <v>0</v>
      </c>
    </row>
    <row r="279" spans="1:27">
      <c r="B279" s="86"/>
      <c r="C279" s="86"/>
      <c r="D279" s="86"/>
      <c r="E279" s="86"/>
      <c r="F279" s="86"/>
      <c r="G279" s="86"/>
      <c r="H279" s="86"/>
      <c r="K279" s="279" t="s">
        <v>534</v>
      </c>
      <c r="L279" s="283">
        <f>COUNTIF(L250:L274,"◎")</f>
        <v>0</v>
      </c>
      <c r="M279" s="283">
        <f t="shared" ref="M279:Z279" si="125">COUNTIF(M250:M274,"◎")</f>
        <v>0</v>
      </c>
      <c r="N279" s="283">
        <f t="shared" si="125"/>
        <v>0</v>
      </c>
      <c r="O279" s="283">
        <f t="shared" si="125"/>
        <v>0</v>
      </c>
      <c r="P279" s="283">
        <f t="shared" si="125"/>
        <v>0</v>
      </c>
      <c r="Q279" s="283">
        <f t="shared" si="125"/>
        <v>0</v>
      </c>
      <c r="R279" s="283">
        <f t="shared" si="125"/>
        <v>0</v>
      </c>
      <c r="S279" s="283">
        <f t="shared" si="125"/>
        <v>0</v>
      </c>
      <c r="T279" s="283">
        <f t="shared" si="125"/>
        <v>0</v>
      </c>
      <c r="U279" s="283">
        <f t="shared" si="125"/>
        <v>0</v>
      </c>
      <c r="V279" s="283">
        <f t="shared" si="125"/>
        <v>0</v>
      </c>
      <c r="W279" s="283">
        <f t="shared" si="125"/>
        <v>0</v>
      </c>
      <c r="X279" s="283">
        <f t="shared" si="125"/>
        <v>0</v>
      </c>
      <c r="Y279" s="283">
        <f t="shared" si="125"/>
        <v>0</v>
      </c>
      <c r="Z279" s="293">
        <f t="shared" si="125"/>
        <v>0</v>
      </c>
    </row>
    <row r="280" spans="1:27">
      <c r="B280" s="86"/>
      <c r="C280" s="86"/>
      <c r="D280" s="86"/>
      <c r="E280" s="86"/>
      <c r="F280" s="86"/>
      <c r="G280" s="86"/>
      <c r="H280" s="86"/>
    </row>
    <row r="281" spans="1:27">
      <c r="B281" s="86"/>
      <c r="C281" s="86"/>
      <c r="D281" s="86"/>
      <c r="E281" s="86"/>
      <c r="F281" s="86"/>
      <c r="G281" s="86"/>
      <c r="H281" s="86"/>
    </row>
    <row r="283" spans="1:27">
      <c r="A283" s="585" t="s">
        <v>14</v>
      </c>
      <c r="B283" s="585"/>
      <c r="C283" s="585"/>
      <c r="D283" s="585"/>
      <c r="E283" s="585"/>
      <c r="F283" s="585">
        <f>①!C286</f>
        <v>0</v>
      </c>
      <c r="G283" s="585"/>
      <c r="H283" s="585"/>
      <c r="I283" s="585"/>
      <c r="J283" s="585"/>
      <c r="K283" s="208"/>
      <c r="L283" s="208"/>
      <c r="M283" s="208"/>
      <c r="N283" s="208"/>
      <c r="O283" s="208"/>
      <c r="P283" s="208"/>
      <c r="Q283" s="208"/>
      <c r="R283" s="208"/>
      <c r="S283" s="208"/>
      <c r="T283" s="208"/>
      <c r="U283" s="208"/>
      <c r="V283" s="208"/>
      <c r="W283" s="208"/>
      <c r="X283" s="208"/>
      <c r="Y283" s="208"/>
      <c r="Z283" s="208"/>
      <c r="AA283" s="220"/>
    </row>
    <row r="285" spans="1:27" ht="20.25" customHeight="1">
      <c r="A285" s="586" t="s">
        <v>404</v>
      </c>
      <c r="B285" s="586"/>
      <c r="C285" s="586"/>
      <c r="D285" s="586"/>
      <c r="E285" s="586"/>
      <c r="F285" s="586"/>
      <c r="G285" s="586"/>
      <c r="H285" s="586"/>
      <c r="I285" s="586"/>
      <c r="J285" s="586"/>
      <c r="K285" s="586"/>
      <c r="L285" s="586"/>
      <c r="M285" s="586"/>
      <c r="N285" s="586"/>
      <c r="O285" s="586"/>
      <c r="P285" s="586"/>
      <c r="Q285" s="586"/>
      <c r="R285" s="586"/>
      <c r="S285" s="586"/>
      <c r="T285" s="586"/>
      <c r="U285" s="586"/>
      <c r="V285" s="586"/>
      <c r="W285" s="586"/>
      <c r="X285" s="586"/>
      <c r="Y285" s="586"/>
      <c r="Z285" s="586"/>
      <c r="AA285" s="586"/>
    </row>
    <row r="286" spans="1:27" ht="13.5" customHeight="1">
      <c r="A286" s="587" t="s">
        <v>529</v>
      </c>
      <c r="B286" s="588"/>
      <c r="C286" s="588"/>
      <c r="D286" s="588"/>
      <c r="E286" s="588"/>
      <c r="F286" s="588"/>
      <c r="G286" s="588"/>
      <c r="H286" s="588"/>
      <c r="I286" s="588"/>
      <c r="J286" s="588"/>
      <c r="K286" s="588"/>
      <c r="L286" s="588"/>
      <c r="M286" s="588"/>
      <c r="N286" s="588"/>
      <c r="O286" s="588"/>
      <c r="P286" s="588"/>
      <c r="Q286" s="588"/>
      <c r="R286" s="588"/>
      <c r="S286" s="588"/>
      <c r="T286" s="588"/>
      <c r="U286" s="588"/>
      <c r="V286" s="588"/>
      <c r="W286" s="588"/>
      <c r="X286" s="588"/>
      <c r="Y286" s="588"/>
      <c r="Z286" s="588"/>
      <c r="AA286" s="589"/>
    </row>
    <row r="287" spans="1:27" ht="42.75" customHeight="1">
      <c r="A287" s="590"/>
      <c r="B287" s="591"/>
      <c r="C287" s="591"/>
      <c r="D287" s="591"/>
      <c r="E287" s="591"/>
      <c r="F287" s="591"/>
      <c r="G287" s="591"/>
      <c r="H287" s="591"/>
      <c r="I287" s="591"/>
      <c r="J287" s="591"/>
      <c r="K287" s="591"/>
      <c r="L287" s="591"/>
      <c r="M287" s="591"/>
      <c r="N287" s="591"/>
      <c r="O287" s="591"/>
      <c r="P287" s="591"/>
      <c r="Q287" s="591"/>
      <c r="R287" s="591"/>
      <c r="S287" s="591"/>
      <c r="T287" s="591"/>
      <c r="U287" s="591"/>
      <c r="V287" s="591"/>
      <c r="W287" s="591"/>
      <c r="X287" s="591"/>
      <c r="Y287" s="591"/>
      <c r="Z287" s="591"/>
      <c r="AA287" s="592"/>
    </row>
    <row r="288" spans="1:27" ht="32.1" customHeight="1">
      <c r="A288" s="266" t="s">
        <v>542</v>
      </c>
      <c r="B288" s="266"/>
      <c r="C288" s="266"/>
      <c r="D288" s="266"/>
      <c r="E288" s="275"/>
      <c r="F288" s="275"/>
      <c r="G288" s="275"/>
      <c r="H288" s="275"/>
      <c r="I288" s="275"/>
      <c r="J288" s="275"/>
      <c r="K288" s="276"/>
      <c r="L288" s="593" t="s">
        <v>591</v>
      </c>
      <c r="M288" s="594"/>
      <c r="N288" s="594"/>
      <c r="O288" s="594"/>
      <c r="P288" s="594"/>
      <c r="Q288" s="594"/>
      <c r="R288" s="594"/>
      <c r="S288" s="594"/>
      <c r="T288" s="594"/>
      <c r="U288" s="594"/>
      <c r="V288" s="594"/>
      <c r="W288" s="594"/>
      <c r="X288" s="594"/>
      <c r="Y288" s="594"/>
      <c r="Z288" s="595"/>
      <c r="AA288" s="210" t="s">
        <v>510</v>
      </c>
    </row>
    <row r="289" spans="1:27" ht="15" customHeight="1">
      <c r="A289" s="277"/>
      <c r="B289" s="277"/>
      <c r="C289" s="277"/>
      <c r="D289" s="277"/>
      <c r="E289" s="277"/>
      <c r="F289" s="277"/>
      <c r="G289" s="277"/>
      <c r="H289" s="277"/>
      <c r="I289" s="277"/>
      <c r="J289" s="277"/>
      <c r="K289" s="279" t="s">
        <v>527</v>
      </c>
      <c r="L289" s="596"/>
      <c r="M289" s="597"/>
      <c r="N289" s="598"/>
      <c r="O289" s="596"/>
      <c r="P289" s="597"/>
      <c r="Q289" s="598"/>
      <c r="R289" s="596"/>
      <c r="S289" s="597"/>
      <c r="T289" s="598"/>
      <c r="U289" s="596"/>
      <c r="V289" s="597"/>
      <c r="W289" s="598"/>
      <c r="X289" s="596"/>
      <c r="Y289" s="597"/>
      <c r="Z289" s="598"/>
      <c r="AA289" s="583"/>
    </row>
    <row r="290" spans="1:27" ht="15" customHeight="1">
      <c r="A290" s="277"/>
      <c r="B290" s="277"/>
      <c r="C290" s="277"/>
      <c r="D290" s="277"/>
      <c r="E290" s="277"/>
      <c r="F290" s="277"/>
      <c r="G290" s="277"/>
      <c r="H290" s="277"/>
      <c r="I290" s="277"/>
      <c r="J290" s="277"/>
      <c r="K290" s="279"/>
      <c r="L290" s="270" t="s">
        <v>520</v>
      </c>
      <c r="M290" s="267" t="s">
        <v>521</v>
      </c>
      <c r="N290" s="268" t="s">
        <v>522</v>
      </c>
      <c r="O290" s="270" t="s">
        <v>520</v>
      </c>
      <c r="P290" s="267" t="s">
        <v>521</v>
      </c>
      <c r="Q290" s="268" t="s">
        <v>522</v>
      </c>
      <c r="R290" s="270" t="s">
        <v>520</v>
      </c>
      <c r="S290" s="267" t="s">
        <v>521</v>
      </c>
      <c r="T290" s="268" t="s">
        <v>522</v>
      </c>
      <c r="U290" s="270" t="s">
        <v>520</v>
      </c>
      <c r="V290" s="267" t="s">
        <v>521</v>
      </c>
      <c r="W290" s="268" t="s">
        <v>522</v>
      </c>
      <c r="X290" s="270" t="s">
        <v>520</v>
      </c>
      <c r="Y290" s="267" t="s">
        <v>521</v>
      </c>
      <c r="Z290" s="268" t="s">
        <v>522</v>
      </c>
      <c r="AA290" s="599"/>
    </row>
    <row r="291" spans="1:27" ht="15" customHeight="1">
      <c r="A291" s="277"/>
      <c r="B291" s="277"/>
      <c r="C291" s="277"/>
      <c r="D291" s="277"/>
      <c r="E291" s="277"/>
      <c r="F291" s="277"/>
      <c r="G291" s="277"/>
      <c r="H291" s="277"/>
      <c r="I291" s="277"/>
      <c r="J291" s="277"/>
      <c r="K291" s="281" t="s">
        <v>528</v>
      </c>
      <c r="L291" s="209">
        <f>SUM(L323+L370+L41+L88+L135+L182+L229+L276)</f>
        <v>0</v>
      </c>
      <c r="M291" s="209">
        <f t="shared" ref="M291:Z291" si="126">SUM(M323+M370+M41+M88+M135+M182+M229+M276)</f>
        <v>0</v>
      </c>
      <c r="N291" s="209">
        <f t="shared" si="126"/>
        <v>0</v>
      </c>
      <c r="O291" s="209">
        <f t="shared" si="126"/>
        <v>0</v>
      </c>
      <c r="P291" s="209">
        <f t="shared" si="126"/>
        <v>0</v>
      </c>
      <c r="Q291" s="209">
        <f t="shared" si="126"/>
        <v>0</v>
      </c>
      <c r="R291" s="209">
        <f t="shared" si="126"/>
        <v>0</v>
      </c>
      <c r="S291" s="209">
        <f t="shared" si="126"/>
        <v>0</v>
      </c>
      <c r="T291" s="209">
        <f t="shared" si="126"/>
        <v>0</v>
      </c>
      <c r="U291" s="209">
        <f t="shared" si="126"/>
        <v>0</v>
      </c>
      <c r="V291" s="209">
        <f t="shared" si="126"/>
        <v>0</v>
      </c>
      <c r="W291" s="209">
        <f t="shared" si="126"/>
        <v>0</v>
      </c>
      <c r="X291" s="209">
        <f t="shared" si="126"/>
        <v>0</v>
      </c>
      <c r="Y291" s="209">
        <f t="shared" si="126"/>
        <v>0</v>
      </c>
      <c r="Z291" s="209">
        <f t="shared" si="126"/>
        <v>0</v>
      </c>
      <c r="AA291" s="599"/>
    </row>
    <row r="292" spans="1:27" ht="15" customHeight="1">
      <c r="A292" s="277"/>
      <c r="B292" s="277"/>
      <c r="C292" s="277"/>
      <c r="D292" s="277"/>
      <c r="E292" s="277"/>
      <c r="F292" s="277"/>
      <c r="G292" s="277"/>
      <c r="H292" s="277"/>
      <c r="I292" s="277"/>
      <c r="J292" s="277"/>
      <c r="K292" s="279" t="s">
        <v>532</v>
      </c>
      <c r="L292" s="282">
        <f>SUM(L277+L324+L371+L42+L89+L136+L183+L230)</f>
        <v>0</v>
      </c>
      <c r="M292" s="282">
        <f t="shared" ref="M292:Z292" si="127">SUM(M277+M324+M371+M42+M89+M136+M183+M230)</f>
        <v>0</v>
      </c>
      <c r="N292" s="282">
        <f t="shared" si="127"/>
        <v>0</v>
      </c>
      <c r="O292" s="282">
        <f t="shared" si="127"/>
        <v>0</v>
      </c>
      <c r="P292" s="282">
        <f t="shared" si="127"/>
        <v>0</v>
      </c>
      <c r="Q292" s="282">
        <f t="shared" si="127"/>
        <v>0</v>
      </c>
      <c r="R292" s="282">
        <f t="shared" si="127"/>
        <v>0</v>
      </c>
      <c r="S292" s="282">
        <f t="shared" si="127"/>
        <v>0</v>
      </c>
      <c r="T292" s="282">
        <f t="shared" si="127"/>
        <v>0</v>
      </c>
      <c r="U292" s="282">
        <f t="shared" si="127"/>
        <v>0</v>
      </c>
      <c r="V292" s="282">
        <f t="shared" si="127"/>
        <v>0</v>
      </c>
      <c r="W292" s="282">
        <f t="shared" si="127"/>
        <v>0</v>
      </c>
      <c r="X292" s="282">
        <f t="shared" si="127"/>
        <v>0</v>
      </c>
      <c r="Y292" s="282">
        <f t="shared" si="127"/>
        <v>0</v>
      </c>
      <c r="Z292" s="282">
        <f t="shared" si="127"/>
        <v>0</v>
      </c>
      <c r="AA292" s="599"/>
    </row>
    <row r="293" spans="1:27" ht="15" customHeight="1">
      <c r="A293" s="277"/>
      <c r="B293" s="277"/>
      <c r="C293" s="277"/>
      <c r="D293" s="277"/>
      <c r="E293" s="277"/>
      <c r="F293" s="277"/>
      <c r="G293" s="277"/>
      <c r="H293" s="277"/>
      <c r="I293" s="277"/>
      <c r="J293" s="277"/>
      <c r="K293" s="279" t="s">
        <v>533</v>
      </c>
      <c r="L293" s="282">
        <f>SUM(L278+L325+L372+L43+L90+L137+L184+L231)</f>
        <v>0</v>
      </c>
      <c r="M293" s="282">
        <f t="shared" ref="M293:Z293" si="128">SUM(M278+M325+M372+M43+M90+M137+M184+M231)</f>
        <v>0</v>
      </c>
      <c r="N293" s="282">
        <f t="shared" si="128"/>
        <v>0</v>
      </c>
      <c r="O293" s="282">
        <f t="shared" si="128"/>
        <v>0</v>
      </c>
      <c r="P293" s="282">
        <f t="shared" si="128"/>
        <v>0</v>
      </c>
      <c r="Q293" s="282">
        <f t="shared" si="128"/>
        <v>0</v>
      </c>
      <c r="R293" s="282">
        <f t="shared" si="128"/>
        <v>0</v>
      </c>
      <c r="S293" s="282">
        <f t="shared" si="128"/>
        <v>0</v>
      </c>
      <c r="T293" s="282">
        <f t="shared" si="128"/>
        <v>0</v>
      </c>
      <c r="U293" s="282">
        <f t="shared" si="128"/>
        <v>0</v>
      </c>
      <c r="V293" s="282">
        <f t="shared" si="128"/>
        <v>0</v>
      </c>
      <c r="W293" s="282">
        <f t="shared" si="128"/>
        <v>0</v>
      </c>
      <c r="X293" s="282">
        <f t="shared" si="128"/>
        <v>0</v>
      </c>
      <c r="Y293" s="282">
        <f t="shared" si="128"/>
        <v>0</v>
      </c>
      <c r="Z293" s="282">
        <f t="shared" si="128"/>
        <v>0</v>
      </c>
      <c r="AA293" s="599"/>
    </row>
    <row r="294" spans="1:27" ht="15" customHeight="1">
      <c r="A294" s="277"/>
      <c r="B294" s="277"/>
      <c r="C294" s="277"/>
      <c r="D294" s="277"/>
      <c r="E294" s="277"/>
      <c r="F294" s="277"/>
      <c r="G294" s="277"/>
      <c r="H294" s="277"/>
      <c r="I294" s="277"/>
      <c r="J294" s="277"/>
      <c r="K294" s="279" t="s">
        <v>534</v>
      </c>
      <c r="L294" s="283">
        <f>SUM(L279+L326+L44+L373+L91+L138+L185+L231)</f>
        <v>0</v>
      </c>
      <c r="M294" s="283">
        <f t="shared" ref="M294:Z294" si="129">SUM(M279+M326+M44+M373+M91+M138+M185+M231)</f>
        <v>0</v>
      </c>
      <c r="N294" s="283">
        <f t="shared" si="129"/>
        <v>0</v>
      </c>
      <c r="O294" s="283">
        <f t="shared" si="129"/>
        <v>0</v>
      </c>
      <c r="P294" s="283">
        <f t="shared" si="129"/>
        <v>0</v>
      </c>
      <c r="Q294" s="283">
        <f t="shared" si="129"/>
        <v>0</v>
      </c>
      <c r="R294" s="283">
        <f t="shared" si="129"/>
        <v>0</v>
      </c>
      <c r="S294" s="283">
        <f t="shared" si="129"/>
        <v>0</v>
      </c>
      <c r="T294" s="283">
        <f t="shared" si="129"/>
        <v>0</v>
      </c>
      <c r="U294" s="283">
        <f t="shared" si="129"/>
        <v>0</v>
      </c>
      <c r="V294" s="283">
        <f t="shared" si="129"/>
        <v>0</v>
      </c>
      <c r="W294" s="283">
        <f t="shared" si="129"/>
        <v>0</v>
      </c>
      <c r="X294" s="283">
        <f t="shared" si="129"/>
        <v>0</v>
      </c>
      <c r="Y294" s="283">
        <f t="shared" si="129"/>
        <v>0</v>
      </c>
      <c r="Z294" s="283">
        <f t="shared" si="129"/>
        <v>0</v>
      </c>
      <c r="AA294" s="600"/>
    </row>
    <row r="295" spans="1:27" ht="15" customHeight="1">
      <c r="A295" s="583" t="s">
        <v>400</v>
      </c>
      <c r="B295" s="602" t="s">
        <v>401</v>
      </c>
      <c r="C295" s="603"/>
      <c r="D295" s="603"/>
      <c r="E295" s="604"/>
      <c r="F295" s="602" t="s">
        <v>175</v>
      </c>
      <c r="G295" s="604"/>
      <c r="H295" s="583" t="s">
        <v>176</v>
      </c>
      <c r="I295" s="581" t="s">
        <v>177</v>
      </c>
      <c r="J295" s="581" t="s">
        <v>402</v>
      </c>
      <c r="K295" s="583" t="s">
        <v>531</v>
      </c>
      <c r="L295" s="288"/>
      <c r="M295" s="286"/>
      <c r="N295" s="286"/>
      <c r="O295" s="285"/>
      <c r="P295" s="286"/>
      <c r="Q295" s="286"/>
      <c r="R295" s="285"/>
      <c r="S295" s="286"/>
      <c r="T295" s="286"/>
      <c r="U295" s="285"/>
      <c r="V295" s="286"/>
      <c r="W295" s="286"/>
      <c r="X295" s="285"/>
      <c r="Y295" s="286"/>
      <c r="Z295" s="289"/>
      <c r="AA295" s="600"/>
    </row>
    <row r="296" spans="1:27" ht="15" customHeight="1">
      <c r="A296" s="584"/>
      <c r="B296" s="605"/>
      <c r="C296" s="606"/>
      <c r="D296" s="606"/>
      <c r="E296" s="601"/>
      <c r="F296" s="605"/>
      <c r="G296" s="601"/>
      <c r="H296" s="584"/>
      <c r="I296" s="582"/>
      <c r="J296" s="582"/>
      <c r="K296" s="584"/>
      <c r="L296" s="290"/>
      <c r="M296" s="291"/>
      <c r="N296" s="291"/>
      <c r="O296" s="291"/>
      <c r="P296" s="291"/>
      <c r="Q296" s="291"/>
      <c r="R296" s="291"/>
      <c r="S296" s="291"/>
      <c r="T296" s="291"/>
      <c r="U296" s="291"/>
      <c r="V296" s="291"/>
      <c r="W296" s="291"/>
      <c r="X296" s="291"/>
      <c r="Y296" s="291"/>
      <c r="Z296" s="292"/>
      <c r="AA296" s="601"/>
    </row>
    <row r="297" spans="1:27" ht="25.15" customHeight="1">
      <c r="A297" s="212">
        <v>1</v>
      </c>
      <c r="B297" s="577"/>
      <c r="C297" s="578"/>
      <c r="D297" s="578"/>
      <c r="E297" s="579"/>
      <c r="F297" s="211" t="s">
        <v>178</v>
      </c>
      <c r="G297" s="213" t="s">
        <v>179</v>
      </c>
      <c r="H297" s="212"/>
      <c r="I297" s="212"/>
      <c r="J297" s="210"/>
      <c r="K297" s="215" t="s">
        <v>403</v>
      </c>
      <c r="L297" s="280"/>
      <c r="M297" s="280"/>
      <c r="N297" s="280"/>
      <c r="O297" s="280"/>
      <c r="P297" s="280"/>
      <c r="Q297" s="280"/>
      <c r="R297" s="280"/>
      <c r="S297" s="280"/>
      <c r="T297" s="280"/>
      <c r="U297" s="280"/>
      <c r="V297" s="280"/>
      <c r="W297" s="280"/>
      <c r="X297" s="280"/>
      <c r="Y297" s="280"/>
      <c r="Z297" s="280"/>
      <c r="AA297" s="212"/>
    </row>
    <row r="298" spans="1:27" ht="25.15" customHeight="1">
      <c r="A298" s="212">
        <v>2</v>
      </c>
      <c r="B298" s="577"/>
      <c r="C298" s="578"/>
      <c r="D298" s="578"/>
      <c r="E298" s="579"/>
      <c r="F298" s="211" t="s">
        <v>178</v>
      </c>
      <c r="G298" s="213" t="s">
        <v>179</v>
      </c>
      <c r="H298" s="212"/>
      <c r="I298" s="212"/>
      <c r="J298" s="210"/>
      <c r="K298" s="215" t="s">
        <v>403</v>
      </c>
      <c r="L298" s="214"/>
      <c r="M298" s="214"/>
      <c r="N298" s="214"/>
      <c r="O298" s="214"/>
      <c r="P298" s="214"/>
      <c r="Q298" s="214"/>
      <c r="R298" s="214"/>
      <c r="S298" s="214"/>
      <c r="T298" s="214"/>
      <c r="U298" s="214"/>
      <c r="V298" s="214"/>
      <c r="W298" s="214"/>
      <c r="X298" s="214"/>
      <c r="Y298" s="214"/>
      <c r="Z298" s="214"/>
      <c r="AA298" s="212"/>
    </row>
    <row r="299" spans="1:27" ht="25.15" customHeight="1">
      <c r="A299" s="212">
        <v>3</v>
      </c>
      <c r="B299" s="577"/>
      <c r="C299" s="578"/>
      <c r="D299" s="578"/>
      <c r="E299" s="579"/>
      <c r="F299" s="211" t="s">
        <v>178</v>
      </c>
      <c r="G299" s="213" t="s">
        <v>179</v>
      </c>
      <c r="H299" s="212"/>
      <c r="I299" s="212"/>
      <c r="J299" s="210"/>
      <c r="K299" s="215" t="s">
        <v>403</v>
      </c>
      <c r="L299" s="214"/>
      <c r="M299" s="214"/>
      <c r="N299" s="214"/>
      <c r="O299" s="214"/>
      <c r="P299" s="214"/>
      <c r="Q299" s="214"/>
      <c r="R299" s="214"/>
      <c r="S299" s="214"/>
      <c r="T299" s="214"/>
      <c r="U299" s="214"/>
      <c r="V299" s="214"/>
      <c r="W299" s="214"/>
      <c r="X299" s="214"/>
      <c r="Y299" s="214"/>
      <c r="Z299" s="214"/>
      <c r="AA299" s="212"/>
    </row>
    <row r="300" spans="1:27" ht="25.15" customHeight="1">
      <c r="A300" s="212">
        <v>4</v>
      </c>
      <c r="B300" s="577"/>
      <c r="C300" s="578"/>
      <c r="D300" s="578"/>
      <c r="E300" s="579"/>
      <c r="F300" s="211" t="s">
        <v>178</v>
      </c>
      <c r="G300" s="213" t="s">
        <v>179</v>
      </c>
      <c r="H300" s="212"/>
      <c r="I300" s="212"/>
      <c r="J300" s="210"/>
      <c r="K300" s="215" t="s">
        <v>403</v>
      </c>
      <c r="L300" s="214"/>
      <c r="M300" s="214"/>
      <c r="N300" s="214"/>
      <c r="O300" s="214"/>
      <c r="P300" s="214"/>
      <c r="Q300" s="214"/>
      <c r="R300" s="214"/>
      <c r="S300" s="214"/>
      <c r="T300" s="214"/>
      <c r="U300" s="214"/>
      <c r="V300" s="214"/>
      <c r="W300" s="214"/>
      <c r="X300" s="214"/>
      <c r="Y300" s="214"/>
      <c r="Z300" s="214"/>
      <c r="AA300" s="212"/>
    </row>
    <row r="301" spans="1:27" ht="25.15" customHeight="1">
      <c r="A301" s="212">
        <v>5</v>
      </c>
      <c r="B301" s="577"/>
      <c r="C301" s="578"/>
      <c r="D301" s="578"/>
      <c r="E301" s="579"/>
      <c r="F301" s="211" t="s">
        <v>178</v>
      </c>
      <c r="G301" s="213" t="s">
        <v>179</v>
      </c>
      <c r="H301" s="212"/>
      <c r="I301" s="212"/>
      <c r="J301" s="210"/>
      <c r="K301" s="215" t="s">
        <v>403</v>
      </c>
      <c r="L301" s="214"/>
      <c r="M301" s="214"/>
      <c r="N301" s="214"/>
      <c r="O301" s="214"/>
      <c r="P301" s="214"/>
      <c r="Q301" s="214"/>
      <c r="R301" s="214"/>
      <c r="S301" s="214"/>
      <c r="T301" s="214"/>
      <c r="U301" s="214"/>
      <c r="V301" s="214"/>
      <c r="W301" s="214"/>
      <c r="X301" s="214"/>
      <c r="Y301" s="214"/>
      <c r="Z301" s="214"/>
      <c r="AA301" s="212"/>
    </row>
    <row r="302" spans="1:27" ht="25.15" customHeight="1">
      <c r="A302" s="212">
        <v>6</v>
      </c>
      <c r="B302" s="577"/>
      <c r="C302" s="578"/>
      <c r="D302" s="578"/>
      <c r="E302" s="579"/>
      <c r="F302" s="211" t="s">
        <v>178</v>
      </c>
      <c r="G302" s="213" t="s">
        <v>179</v>
      </c>
      <c r="H302" s="212"/>
      <c r="I302" s="212"/>
      <c r="J302" s="210"/>
      <c r="K302" s="215" t="s">
        <v>403</v>
      </c>
      <c r="L302" s="214"/>
      <c r="M302" s="214"/>
      <c r="N302" s="214"/>
      <c r="O302" s="214"/>
      <c r="P302" s="214"/>
      <c r="Q302" s="214"/>
      <c r="R302" s="214"/>
      <c r="S302" s="214"/>
      <c r="T302" s="214"/>
      <c r="U302" s="214"/>
      <c r="V302" s="214"/>
      <c r="W302" s="214"/>
      <c r="X302" s="214"/>
      <c r="Y302" s="214"/>
      <c r="Z302" s="214"/>
      <c r="AA302" s="212"/>
    </row>
    <row r="303" spans="1:27" ht="25.15" customHeight="1">
      <c r="A303" s="212">
        <v>7</v>
      </c>
      <c r="B303" s="577"/>
      <c r="C303" s="578"/>
      <c r="D303" s="578"/>
      <c r="E303" s="579"/>
      <c r="F303" s="211" t="s">
        <v>178</v>
      </c>
      <c r="G303" s="213" t="s">
        <v>179</v>
      </c>
      <c r="H303" s="212"/>
      <c r="I303" s="212"/>
      <c r="J303" s="210"/>
      <c r="K303" s="215" t="s">
        <v>403</v>
      </c>
      <c r="L303" s="214"/>
      <c r="M303" s="214"/>
      <c r="N303" s="214"/>
      <c r="O303" s="214"/>
      <c r="P303" s="214"/>
      <c r="Q303" s="214"/>
      <c r="R303" s="214"/>
      <c r="S303" s="214"/>
      <c r="T303" s="214"/>
      <c r="U303" s="214"/>
      <c r="V303" s="214"/>
      <c r="W303" s="214"/>
      <c r="X303" s="214"/>
      <c r="Y303" s="214"/>
      <c r="Z303" s="214"/>
      <c r="AA303" s="212"/>
    </row>
    <row r="304" spans="1:27" ht="25.15" customHeight="1">
      <c r="A304" s="212">
        <v>8</v>
      </c>
      <c r="B304" s="577"/>
      <c r="C304" s="578"/>
      <c r="D304" s="578"/>
      <c r="E304" s="579"/>
      <c r="F304" s="211" t="s">
        <v>178</v>
      </c>
      <c r="G304" s="213" t="s">
        <v>179</v>
      </c>
      <c r="H304" s="212"/>
      <c r="I304" s="212"/>
      <c r="J304" s="210"/>
      <c r="K304" s="215" t="s">
        <v>403</v>
      </c>
      <c r="L304" s="214"/>
      <c r="M304" s="214"/>
      <c r="N304" s="214"/>
      <c r="O304" s="214"/>
      <c r="P304" s="214"/>
      <c r="Q304" s="214"/>
      <c r="R304" s="214"/>
      <c r="S304" s="214"/>
      <c r="T304" s="214"/>
      <c r="U304" s="214"/>
      <c r="V304" s="214"/>
      <c r="W304" s="214"/>
      <c r="X304" s="214"/>
      <c r="Y304" s="214"/>
      <c r="Z304" s="214"/>
      <c r="AA304" s="212"/>
    </row>
    <row r="305" spans="1:27" ht="25.15" customHeight="1">
      <c r="A305" s="212">
        <v>9</v>
      </c>
      <c r="B305" s="577"/>
      <c r="C305" s="578"/>
      <c r="D305" s="578"/>
      <c r="E305" s="579"/>
      <c r="F305" s="211" t="s">
        <v>178</v>
      </c>
      <c r="G305" s="213" t="s">
        <v>179</v>
      </c>
      <c r="H305" s="212"/>
      <c r="I305" s="212"/>
      <c r="J305" s="210"/>
      <c r="K305" s="215" t="s">
        <v>403</v>
      </c>
      <c r="L305" s="214"/>
      <c r="M305" s="214"/>
      <c r="N305" s="214"/>
      <c r="O305" s="214"/>
      <c r="P305" s="214"/>
      <c r="Q305" s="214"/>
      <c r="R305" s="214"/>
      <c r="S305" s="214"/>
      <c r="T305" s="214"/>
      <c r="U305" s="214"/>
      <c r="V305" s="214"/>
      <c r="W305" s="214"/>
      <c r="X305" s="214"/>
      <c r="Y305" s="214"/>
      <c r="Z305" s="214"/>
      <c r="AA305" s="212"/>
    </row>
    <row r="306" spans="1:27" ht="25.15" customHeight="1">
      <c r="A306" s="212">
        <v>10</v>
      </c>
      <c r="B306" s="577"/>
      <c r="C306" s="578"/>
      <c r="D306" s="578"/>
      <c r="E306" s="579"/>
      <c r="F306" s="211" t="s">
        <v>178</v>
      </c>
      <c r="G306" s="213" t="s">
        <v>179</v>
      </c>
      <c r="H306" s="212"/>
      <c r="I306" s="212"/>
      <c r="J306" s="210"/>
      <c r="K306" s="215" t="s">
        <v>403</v>
      </c>
      <c r="L306" s="214"/>
      <c r="M306" s="214"/>
      <c r="N306" s="214"/>
      <c r="O306" s="214"/>
      <c r="P306" s="214"/>
      <c r="Q306" s="214"/>
      <c r="R306" s="214"/>
      <c r="S306" s="214"/>
      <c r="T306" s="214"/>
      <c r="U306" s="214"/>
      <c r="V306" s="214"/>
      <c r="W306" s="214"/>
      <c r="X306" s="214"/>
      <c r="Y306" s="214"/>
      <c r="Z306" s="214"/>
      <c r="AA306" s="212"/>
    </row>
    <row r="307" spans="1:27" ht="25.15" customHeight="1">
      <c r="A307" s="212">
        <v>11</v>
      </c>
      <c r="B307" s="577"/>
      <c r="C307" s="578"/>
      <c r="D307" s="578"/>
      <c r="E307" s="579"/>
      <c r="F307" s="211" t="s">
        <v>178</v>
      </c>
      <c r="G307" s="213" t="s">
        <v>179</v>
      </c>
      <c r="H307" s="212"/>
      <c r="I307" s="212"/>
      <c r="J307" s="210"/>
      <c r="K307" s="215" t="s">
        <v>403</v>
      </c>
      <c r="L307" s="214"/>
      <c r="M307" s="214"/>
      <c r="N307" s="214"/>
      <c r="O307" s="214"/>
      <c r="P307" s="214"/>
      <c r="Q307" s="214"/>
      <c r="R307" s="214"/>
      <c r="S307" s="214"/>
      <c r="T307" s="214"/>
      <c r="U307" s="214"/>
      <c r="V307" s="214"/>
      <c r="W307" s="214"/>
      <c r="X307" s="214"/>
      <c r="Y307" s="214"/>
      <c r="Z307" s="214"/>
      <c r="AA307" s="212"/>
    </row>
    <row r="308" spans="1:27" ht="25.15" customHeight="1">
      <c r="A308" s="212">
        <v>12</v>
      </c>
      <c r="B308" s="577"/>
      <c r="C308" s="578"/>
      <c r="D308" s="578"/>
      <c r="E308" s="579"/>
      <c r="F308" s="211" t="s">
        <v>178</v>
      </c>
      <c r="G308" s="213" t="s">
        <v>179</v>
      </c>
      <c r="H308" s="212"/>
      <c r="I308" s="212"/>
      <c r="J308" s="210"/>
      <c r="K308" s="215" t="s">
        <v>403</v>
      </c>
      <c r="L308" s="214"/>
      <c r="M308" s="214"/>
      <c r="N308" s="214"/>
      <c r="O308" s="214"/>
      <c r="P308" s="214"/>
      <c r="Q308" s="214"/>
      <c r="R308" s="214"/>
      <c r="S308" s="214"/>
      <c r="T308" s="214"/>
      <c r="U308" s="214"/>
      <c r="V308" s="214"/>
      <c r="W308" s="214"/>
      <c r="X308" s="214"/>
      <c r="Y308" s="214"/>
      <c r="Z308" s="214"/>
      <c r="AA308" s="212"/>
    </row>
    <row r="309" spans="1:27" ht="25.15" customHeight="1">
      <c r="A309" s="212">
        <v>13</v>
      </c>
      <c r="B309" s="577"/>
      <c r="C309" s="578"/>
      <c r="D309" s="578"/>
      <c r="E309" s="579"/>
      <c r="F309" s="211" t="s">
        <v>178</v>
      </c>
      <c r="G309" s="213" t="s">
        <v>179</v>
      </c>
      <c r="H309" s="212"/>
      <c r="I309" s="212"/>
      <c r="J309" s="210"/>
      <c r="K309" s="215" t="s">
        <v>403</v>
      </c>
      <c r="L309" s="214"/>
      <c r="M309" s="214"/>
      <c r="N309" s="214"/>
      <c r="O309" s="214"/>
      <c r="P309" s="214"/>
      <c r="Q309" s="214"/>
      <c r="R309" s="214"/>
      <c r="S309" s="214"/>
      <c r="T309" s="214"/>
      <c r="U309" s="214"/>
      <c r="V309" s="214"/>
      <c r="W309" s="214"/>
      <c r="X309" s="214"/>
      <c r="Y309" s="214"/>
      <c r="Z309" s="214"/>
      <c r="AA309" s="212"/>
    </row>
    <row r="310" spans="1:27" ht="25.15" customHeight="1">
      <c r="A310" s="212">
        <v>14</v>
      </c>
      <c r="B310" s="577"/>
      <c r="C310" s="578"/>
      <c r="D310" s="578"/>
      <c r="E310" s="579"/>
      <c r="F310" s="211" t="s">
        <v>178</v>
      </c>
      <c r="G310" s="213" t="s">
        <v>179</v>
      </c>
      <c r="H310" s="212"/>
      <c r="I310" s="212"/>
      <c r="J310" s="210"/>
      <c r="K310" s="215" t="s">
        <v>403</v>
      </c>
      <c r="L310" s="214"/>
      <c r="M310" s="214"/>
      <c r="N310" s="214"/>
      <c r="O310" s="214"/>
      <c r="P310" s="214"/>
      <c r="Q310" s="214"/>
      <c r="R310" s="214"/>
      <c r="S310" s="214"/>
      <c r="T310" s="214"/>
      <c r="U310" s="214"/>
      <c r="V310" s="214"/>
      <c r="W310" s="214"/>
      <c r="X310" s="214"/>
      <c r="Y310" s="214"/>
      <c r="Z310" s="214"/>
      <c r="AA310" s="212"/>
    </row>
    <row r="311" spans="1:27" ht="25.15" customHeight="1">
      <c r="A311" s="212">
        <v>15</v>
      </c>
      <c r="B311" s="577"/>
      <c r="C311" s="578"/>
      <c r="D311" s="578"/>
      <c r="E311" s="579"/>
      <c r="F311" s="211" t="s">
        <v>178</v>
      </c>
      <c r="G311" s="213" t="s">
        <v>179</v>
      </c>
      <c r="H311" s="212"/>
      <c r="I311" s="212"/>
      <c r="J311" s="210"/>
      <c r="K311" s="215" t="s">
        <v>403</v>
      </c>
      <c r="L311" s="214"/>
      <c r="M311" s="214"/>
      <c r="N311" s="214"/>
      <c r="O311" s="214"/>
      <c r="P311" s="214"/>
      <c r="Q311" s="214"/>
      <c r="R311" s="214"/>
      <c r="S311" s="214"/>
      <c r="T311" s="214"/>
      <c r="U311" s="214"/>
      <c r="V311" s="214"/>
      <c r="W311" s="214"/>
      <c r="X311" s="214"/>
      <c r="Y311" s="214"/>
      <c r="Z311" s="214"/>
      <c r="AA311" s="212"/>
    </row>
    <row r="312" spans="1:27" ht="25.15" customHeight="1">
      <c r="A312" s="212">
        <v>16</v>
      </c>
      <c r="B312" s="577"/>
      <c r="C312" s="578"/>
      <c r="D312" s="578"/>
      <c r="E312" s="579"/>
      <c r="F312" s="211" t="s">
        <v>178</v>
      </c>
      <c r="G312" s="213" t="s">
        <v>179</v>
      </c>
      <c r="H312" s="212"/>
      <c r="I312" s="212"/>
      <c r="J312" s="210"/>
      <c r="K312" s="215" t="s">
        <v>403</v>
      </c>
      <c r="L312" s="214"/>
      <c r="M312" s="214"/>
      <c r="N312" s="214"/>
      <c r="O312" s="214"/>
      <c r="P312" s="214"/>
      <c r="Q312" s="214"/>
      <c r="R312" s="214"/>
      <c r="S312" s="214"/>
      <c r="T312" s="214"/>
      <c r="U312" s="214"/>
      <c r="V312" s="214"/>
      <c r="W312" s="214"/>
      <c r="X312" s="214"/>
      <c r="Y312" s="214"/>
      <c r="Z312" s="214"/>
      <c r="AA312" s="212"/>
    </row>
    <row r="313" spans="1:27" ht="25.15" customHeight="1">
      <c r="A313" s="212">
        <v>17</v>
      </c>
      <c r="B313" s="577"/>
      <c r="C313" s="578"/>
      <c r="D313" s="578"/>
      <c r="E313" s="579"/>
      <c r="F313" s="211" t="s">
        <v>178</v>
      </c>
      <c r="G313" s="213" t="s">
        <v>179</v>
      </c>
      <c r="H313" s="212"/>
      <c r="I313" s="212"/>
      <c r="J313" s="210"/>
      <c r="K313" s="215" t="s">
        <v>403</v>
      </c>
      <c r="L313" s="214"/>
      <c r="M313" s="214"/>
      <c r="N313" s="214"/>
      <c r="O313" s="214"/>
      <c r="P313" s="214"/>
      <c r="Q313" s="214"/>
      <c r="R313" s="214"/>
      <c r="S313" s="214"/>
      <c r="T313" s="214"/>
      <c r="U313" s="214"/>
      <c r="V313" s="214"/>
      <c r="W313" s="214"/>
      <c r="X313" s="214"/>
      <c r="Y313" s="214"/>
      <c r="Z313" s="214"/>
      <c r="AA313" s="212"/>
    </row>
    <row r="314" spans="1:27" ht="25.15" customHeight="1">
      <c r="A314" s="212">
        <v>18</v>
      </c>
      <c r="B314" s="577"/>
      <c r="C314" s="578"/>
      <c r="D314" s="578"/>
      <c r="E314" s="579"/>
      <c r="F314" s="211" t="s">
        <v>178</v>
      </c>
      <c r="G314" s="213" t="s">
        <v>179</v>
      </c>
      <c r="H314" s="212"/>
      <c r="I314" s="212"/>
      <c r="J314" s="210"/>
      <c r="K314" s="215" t="s">
        <v>403</v>
      </c>
      <c r="L314" s="214"/>
      <c r="M314" s="214"/>
      <c r="N314" s="214"/>
      <c r="O314" s="214"/>
      <c r="P314" s="214"/>
      <c r="Q314" s="214"/>
      <c r="R314" s="214"/>
      <c r="S314" s="214"/>
      <c r="T314" s="214"/>
      <c r="U314" s="214"/>
      <c r="V314" s="214"/>
      <c r="W314" s="214"/>
      <c r="X314" s="214"/>
      <c r="Y314" s="214"/>
      <c r="Z314" s="214"/>
      <c r="AA314" s="212"/>
    </row>
    <row r="315" spans="1:27" ht="25.15" customHeight="1">
      <c r="A315" s="212">
        <v>19</v>
      </c>
      <c r="B315" s="577"/>
      <c r="C315" s="578"/>
      <c r="D315" s="578"/>
      <c r="E315" s="579"/>
      <c r="F315" s="211" t="s">
        <v>178</v>
      </c>
      <c r="G315" s="213" t="s">
        <v>179</v>
      </c>
      <c r="H315" s="212"/>
      <c r="I315" s="212"/>
      <c r="J315" s="210"/>
      <c r="K315" s="215" t="s">
        <v>403</v>
      </c>
      <c r="L315" s="214"/>
      <c r="M315" s="214"/>
      <c r="N315" s="214"/>
      <c r="O315" s="214"/>
      <c r="P315" s="214"/>
      <c r="Q315" s="214"/>
      <c r="R315" s="214"/>
      <c r="S315" s="214"/>
      <c r="T315" s="214"/>
      <c r="U315" s="214"/>
      <c r="V315" s="214"/>
      <c r="W315" s="214"/>
      <c r="X315" s="214"/>
      <c r="Y315" s="214"/>
      <c r="Z315" s="214"/>
      <c r="AA315" s="212"/>
    </row>
    <row r="316" spans="1:27" ht="25.15" customHeight="1">
      <c r="A316" s="212">
        <v>20</v>
      </c>
      <c r="B316" s="577"/>
      <c r="C316" s="578"/>
      <c r="D316" s="578"/>
      <c r="E316" s="579"/>
      <c r="F316" s="211" t="s">
        <v>178</v>
      </c>
      <c r="G316" s="213" t="s">
        <v>179</v>
      </c>
      <c r="H316" s="212"/>
      <c r="I316" s="212"/>
      <c r="J316" s="210"/>
      <c r="K316" s="215" t="s">
        <v>403</v>
      </c>
      <c r="L316" s="214"/>
      <c r="M316" s="214"/>
      <c r="N316" s="214"/>
      <c r="O316" s="214"/>
      <c r="P316" s="214"/>
      <c r="Q316" s="214"/>
      <c r="R316" s="214"/>
      <c r="S316" s="214"/>
      <c r="T316" s="214"/>
      <c r="U316" s="214"/>
      <c r="V316" s="214"/>
      <c r="W316" s="214"/>
      <c r="X316" s="214"/>
      <c r="Y316" s="214"/>
      <c r="Z316" s="214"/>
      <c r="AA316" s="212"/>
    </row>
    <row r="317" spans="1:27" ht="25.15" customHeight="1">
      <c r="A317" s="212">
        <v>21</v>
      </c>
      <c r="B317" s="577"/>
      <c r="C317" s="578"/>
      <c r="D317" s="578"/>
      <c r="E317" s="579"/>
      <c r="F317" s="211" t="s">
        <v>178</v>
      </c>
      <c r="G317" s="213" t="s">
        <v>179</v>
      </c>
      <c r="H317" s="212"/>
      <c r="I317" s="212"/>
      <c r="J317" s="210"/>
      <c r="K317" s="215" t="s">
        <v>403</v>
      </c>
      <c r="L317" s="214"/>
      <c r="M317" s="214"/>
      <c r="N317" s="214"/>
      <c r="O317" s="214"/>
      <c r="P317" s="214"/>
      <c r="Q317" s="214"/>
      <c r="R317" s="214"/>
      <c r="S317" s="214"/>
      <c r="T317" s="214"/>
      <c r="U317" s="214"/>
      <c r="V317" s="214"/>
      <c r="W317" s="214"/>
      <c r="X317" s="214"/>
      <c r="Y317" s="214"/>
      <c r="Z317" s="214"/>
      <c r="AA317" s="212"/>
    </row>
    <row r="318" spans="1:27" ht="25.15" customHeight="1">
      <c r="A318" s="212">
        <v>22</v>
      </c>
      <c r="B318" s="577"/>
      <c r="C318" s="578"/>
      <c r="D318" s="578"/>
      <c r="E318" s="579"/>
      <c r="F318" s="211" t="s">
        <v>178</v>
      </c>
      <c r="G318" s="213" t="s">
        <v>179</v>
      </c>
      <c r="H318" s="212"/>
      <c r="I318" s="212"/>
      <c r="J318" s="210"/>
      <c r="K318" s="215" t="s">
        <v>403</v>
      </c>
      <c r="L318" s="214"/>
      <c r="M318" s="214"/>
      <c r="N318" s="214"/>
      <c r="O318" s="214"/>
      <c r="P318" s="214"/>
      <c r="Q318" s="214"/>
      <c r="R318" s="214"/>
      <c r="S318" s="214"/>
      <c r="T318" s="214"/>
      <c r="U318" s="214"/>
      <c r="V318" s="214"/>
      <c r="W318" s="214"/>
      <c r="X318" s="214"/>
      <c r="Y318" s="214"/>
      <c r="Z318" s="214"/>
      <c r="AA318" s="212"/>
    </row>
    <row r="319" spans="1:27" ht="25.15" customHeight="1">
      <c r="A319" s="212">
        <v>23</v>
      </c>
      <c r="B319" s="577"/>
      <c r="C319" s="578"/>
      <c r="D319" s="578"/>
      <c r="E319" s="579"/>
      <c r="F319" s="211" t="s">
        <v>178</v>
      </c>
      <c r="G319" s="213" t="s">
        <v>179</v>
      </c>
      <c r="H319" s="212"/>
      <c r="I319" s="212"/>
      <c r="J319" s="210"/>
      <c r="K319" s="215" t="s">
        <v>403</v>
      </c>
      <c r="L319" s="214"/>
      <c r="M319" s="214"/>
      <c r="N319" s="214"/>
      <c r="O319" s="214"/>
      <c r="P319" s="214"/>
      <c r="Q319" s="214"/>
      <c r="R319" s="214"/>
      <c r="S319" s="214"/>
      <c r="T319" s="214"/>
      <c r="U319" s="214"/>
      <c r="V319" s="214"/>
      <c r="W319" s="214"/>
      <c r="X319" s="214"/>
      <c r="Y319" s="214"/>
      <c r="Z319" s="214"/>
      <c r="AA319" s="212"/>
    </row>
    <row r="320" spans="1:27" ht="25.15" customHeight="1">
      <c r="A320" s="212">
        <v>24</v>
      </c>
      <c r="B320" s="577"/>
      <c r="C320" s="578"/>
      <c r="D320" s="578"/>
      <c r="E320" s="579"/>
      <c r="F320" s="211" t="s">
        <v>178</v>
      </c>
      <c r="G320" s="213" t="s">
        <v>179</v>
      </c>
      <c r="H320" s="212"/>
      <c r="I320" s="212"/>
      <c r="J320" s="210"/>
      <c r="K320" s="215" t="s">
        <v>403</v>
      </c>
      <c r="L320" s="214"/>
      <c r="M320" s="214"/>
      <c r="N320" s="214"/>
      <c r="O320" s="214"/>
      <c r="P320" s="214"/>
      <c r="Q320" s="214"/>
      <c r="R320" s="214"/>
      <c r="S320" s="214"/>
      <c r="T320" s="214"/>
      <c r="U320" s="214"/>
      <c r="V320" s="214"/>
      <c r="W320" s="214"/>
      <c r="X320" s="214"/>
      <c r="Y320" s="214"/>
      <c r="Z320" s="214"/>
      <c r="AA320" s="212"/>
    </row>
    <row r="321" spans="1:29" ht="25.15" customHeight="1">
      <c r="A321" s="212">
        <v>25</v>
      </c>
      <c r="B321" s="577"/>
      <c r="C321" s="578"/>
      <c r="D321" s="578"/>
      <c r="E321" s="579"/>
      <c r="F321" s="211" t="s">
        <v>178</v>
      </c>
      <c r="G321" s="213" t="s">
        <v>179</v>
      </c>
      <c r="H321" s="212"/>
      <c r="I321" s="212"/>
      <c r="J321" s="210"/>
      <c r="K321" s="215" t="s">
        <v>403</v>
      </c>
      <c r="L321" s="214"/>
      <c r="M321" s="214"/>
      <c r="N321" s="214"/>
      <c r="O321" s="214"/>
      <c r="P321" s="214"/>
      <c r="Q321" s="214"/>
      <c r="R321" s="214"/>
      <c r="S321" s="214"/>
      <c r="T321" s="214"/>
      <c r="U321" s="214"/>
      <c r="V321" s="214"/>
      <c r="W321" s="214"/>
      <c r="X321" s="214"/>
      <c r="Y321" s="214"/>
      <c r="Z321" s="214"/>
      <c r="AA321" s="212"/>
    </row>
    <row r="322" spans="1:29" ht="15.75" customHeight="1">
      <c r="A322" s="580" t="s">
        <v>519</v>
      </c>
      <c r="B322" s="580"/>
      <c r="C322" s="580"/>
      <c r="D322" s="580"/>
      <c r="E322" s="580"/>
      <c r="F322" s="580"/>
      <c r="G322" s="580"/>
      <c r="H322" s="580"/>
      <c r="I322" s="580"/>
      <c r="J322" s="216"/>
      <c r="K322" s="272"/>
      <c r="L322" s="284"/>
      <c r="M322" s="284"/>
      <c r="N322" s="284"/>
      <c r="O322" s="284"/>
      <c r="P322" s="284"/>
      <c r="Q322" s="284"/>
      <c r="R322" s="284"/>
      <c r="S322" s="284"/>
      <c r="T322" s="284"/>
      <c r="U322" s="284"/>
      <c r="V322" s="284"/>
      <c r="W322" s="284"/>
      <c r="X322" s="284"/>
      <c r="Y322" s="284"/>
      <c r="Z322" s="284"/>
      <c r="AA322" s="216"/>
    </row>
    <row r="323" spans="1:29" ht="13.5" customHeight="1">
      <c r="B323" s="245" t="s">
        <v>511</v>
      </c>
      <c r="C323" s="245" t="s">
        <v>10</v>
      </c>
      <c r="D323" s="245" t="s">
        <v>512</v>
      </c>
      <c r="E323" s="245" t="s">
        <v>513</v>
      </c>
      <c r="F323" s="245" t="s">
        <v>514</v>
      </c>
      <c r="G323" s="245" t="s">
        <v>515</v>
      </c>
      <c r="H323" s="245" t="s">
        <v>516</v>
      </c>
      <c r="I323" s="208"/>
      <c r="J323" s="208"/>
      <c r="K323" s="273" t="s">
        <v>535</v>
      </c>
      <c r="L323" s="298">
        <f>SUM(L324:L326)</f>
        <v>0</v>
      </c>
      <c r="M323" s="298">
        <f t="shared" ref="M323" si="130">SUM(M324:M326)</f>
        <v>0</v>
      </c>
      <c r="N323" s="298">
        <f t="shared" ref="N323" si="131">SUM(N324:N326)</f>
        <v>0</v>
      </c>
      <c r="O323" s="298">
        <f t="shared" ref="O323" si="132">SUM(O324:O326)</f>
        <v>0</v>
      </c>
      <c r="P323" s="298">
        <f t="shared" ref="P323" si="133">SUM(P324:P326)</f>
        <v>0</v>
      </c>
      <c r="Q323" s="298">
        <f t="shared" ref="Q323" si="134">SUM(Q324:Q326)</f>
        <v>0</v>
      </c>
      <c r="R323" s="298">
        <f t="shared" ref="R323" si="135">SUM(R324:R326)</f>
        <v>0</v>
      </c>
      <c r="S323" s="298">
        <f t="shared" ref="S323" si="136">SUM(S324:S326)</f>
        <v>0</v>
      </c>
      <c r="T323" s="298">
        <f t="shared" ref="T323" si="137">SUM(T324:T326)</f>
        <v>0</v>
      </c>
      <c r="U323" s="298">
        <f t="shared" ref="U323" si="138">SUM(U324:U326)</f>
        <v>0</v>
      </c>
      <c r="V323" s="298">
        <f t="shared" ref="V323" si="139">SUM(V324:V326)</f>
        <v>0</v>
      </c>
      <c r="W323" s="298">
        <f t="shared" ref="W323" si="140">SUM(W324:W326)</f>
        <v>0</v>
      </c>
      <c r="X323" s="298">
        <f t="shared" ref="X323" si="141">SUM(X324:X326)</f>
        <v>0</v>
      </c>
      <c r="Y323" s="298">
        <f t="shared" ref="Y323" si="142">SUM(Y324:Y326)</f>
        <v>0</v>
      </c>
      <c r="Z323" s="298">
        <f t="shared" ref="Z323" si="143">SUM(Z324:Z326)</f>
        <v>0</v>
      </c>
      <c r="AA323" s="208"/>
    </row>
    <row r="324" spans="1:29">
      <c r="B324" s="269"/>
      <c r="C324" s="269"/>
      <c r="D324" s="269"/>
      <c r="E324" s="269"/>
      <c r="F324" s="269"/>
      <c r="G324" s="269"/>
      <c r="H324" s="269"/>
      <c r="I324" s="208"/>
      <c r="J324" s="208"/>
      <c r="K324" s="279" t="s">
        <v>532</v>
      </c>
      <c r="L324" s="282">
        <f>COUNTIF(L297:L321,"○")</f>
        <v>0</v>
      </c>
      <c r="M324" s="282">
        <f t="shared" ref="M324:Z324" si="144">COUNTIF(M297:M321,"○")</f>
        <v>0</v>
      </c>
      <c r="N324" s="282">
        <f t="shared" si="144"/>
        <v>0</v>
      </c>
      <c r="O324" s="282">
        <f t="shared" si="144"/>
        <v>0</v>
      </c>
      <c r="P324" s="282">
        <f t="shared" si="144"/>
        <v>0</v>
      </c>
      <c r="Q324" s="282">
        <f t="shared" si="144"/>
        <v>0</v>
      </c>
      <c r="R324" s="282">
        <f t="shared" si="144"/>
        <v>0</v>
      </c>
      <c r="S324" s="282">
        <f t="shared" si="144"/>
        <v>0</v>
      </c>
      <c r="T324" s="282">
        <f t="shared" si="144"/>
        <v>0</v>
      </c>
      <c r="U324" s="282">
        <f t="shared" si="144"/>
        <v>0</v>
      </c>
      <c r="V324" s="282">
        <f t="shared" si="144"/>
        <v>0</v>
      </c>
      <c r="W324" s="282">
        <f t="shared" si="144"/>
        <v>0</v>
      </c>
      <c r="X324" s="282">
        <f t="shared" si="144"/>
        <v>0</v>
      </c>
      <c r="Y324" s="282">
        <f t="shared" si="144"/>
        <v>0</v>
      </c>
      <c r="Z324" s="287">
        <f t="shared" si="144"/>
        <v>0</v>
      </c>
      <c r="AA324" s="208"/>
    </row>
    <row r="325" spans="1:29">
      <c r="B325" s="86"/>
      <c r="C325" s="86"/>
      <c r="D325" s="86"/>
      <c r="E325" s="86"/>
      <c r="F325" s="86"/>
      <c r="G325" s="86"/>
      <c r="H325" s="86"/>
      <c r="K325" s="279" t="s">
        <v>533</v>
      </c>
      <c r="L325" s="282">
        <f>COUNTIF(L297:L321,"●")</f>
        <v>0</v>
      </c>
      <c r="M325" s="282">
        <f t="shared" ref="M325:Z325" si="145">COUNTIF(M297:M321,"●")</f>
        <v>0</v>
      </c>
      <c r="N325" s="282">
        <f t="shared" si="145"/>
        <v>0</v>
      </c>
      <c r="O325" s="282">
        <f t="shared" si="145"/>
        <v>0</v>
      </c>
      <c r="P325" s="282">
        <f t="shared" si="145"/>
        <v>0</v>
      </c>
      <c r="Q325" s="282">
        <f t="shared" si="145"/>
        <v>0</v>
      </c>
      <c r="R325" s="282">
        <f t="shared" si="145"/>
        <v>0</v>
      </c>
      <c r="S325" s="282">
        <f t="shared" si="145"/>
        <v>0</v>
      </c>
      <c r="T325" s="282">
        <f t="shared" si="145"/>
        <v>0</v>
      </c>
      <c r="U325" s="282">
        <f t="shared" si="145"/>
        <v>0</v>
      </c>
      <c r="V325" s="282">
        <f t="shared" si="145"/>
        <v>0</v>
      </c>
      <c r="W325" s="282">
        <f t="shared" si="145"/>
        <v>0</v>
      </c>
      <c r="X325" s="282">
        <f t="shared" si="145"/>
        <v>0</v>
      </c>
      <c r="Y325" s="282">
        <f t="shared" si="145"/>
        <v>0</v>
      </c>
      <c r="Z325" s="287">
        <f t="shared" si="145"/>
        <v>0</v>
      </c>
    </row>
    <row r="326" spans="1:29">
      <c r="B326" s="86"/>
      <c r="C326" s="86"/>
      <c r="D326" s="86"/>
      <c r="E326" s="86"/>
      <c r="F326" s="86"/>
      <c r="G326" s="86"/>
      <c r="H326" s="86"/>
      <c r="K326" s="279" t="s">
        <v>534</v>
      </c>
      <c r="L326" s="283">
        <f>COUNTIF(L297:L321,"◎")</f>
        <v>0</v>
      </c>
      <c r="M326" s="283">
        <f t="shared" ref="M326:Z326" si="146">COUNTIF(M297:M321,"◎")</f>
        <v>0</v>
      </c>
      <c r="N326" s="283">
        <f t="shared" si="146"/>
        <v>0</v>
      </c>
      <c r="O326" s="283">
        <f t="shared" si="146"/>
        <v>0</v>
      </c>
      <c r="P326" s="283">
        <f t="shared" si="146"/>
        <v>0</v>
      </c>
      <c r="Q326" s="283">
        <f t="shared" si="146"/>
        <v>0</v>
      </c>
      <c r="R326" s="283">
        <f t="shared" si="146"/>
        <v>0</v>
      </c>
      <c r="S326" s="283">
        <f t="shared" si="146"/>
        <v>0</v>
      </c>
      <c r="T326" s="283">
        <f t="shared" si="146"/>
        <v>0</v>
      </c>
      <c r="U326" s="283">
        <f t="shared" si="146"/>
        <v>0</v>
      </c>
      <c r="V326" s="283">
        <f t="shared" si="146"/>
        <v>0</v>
      </c>
      <c r="W326" s="283">
        <f t="shared" si="146"/>
        <v>0</v>
      </c>
      <c r="X326" s="283">
        <f t="shared" si="146"/>
        <v>0</v>
      </c>
      <c r="Y326" s="283">
        <f t="shared" si="146"/>
        <v>0</v>
      </c>
      <c r="Z326" s="293">
        <f t="shared" si="146"/>
        <v>0</v>
      </c>
    </row>
    <row r="327" spans="1:29">
      <c r="B327" s="86"/>
      <c r="C327" s="86"/>
      <c r="D327" s="86"/>
      <c r="E327" s="86"/>
      <c r="F327" s="86"/>
      <c r="G327" s="86"/>
      <c r="H327" s="86"/>
    </row>
    <row r="328" spans="1:29">
      <c r="B328" s="86"/>
      <c r="C328" s="86"/>
      <c r="D328" s="86"/>
      <c r="E328" s="86"/>
      <c r="F328" s="86"/>
      <c r="G328" s="86"/>
      <c r="H328" s="86"/>
    </row>
    <row r="330" spans="1:29">
      <c r="A330" s="585" t="s">
        <v>14</v>
      </c>
      <c r="B330" s="585"/>
      <c r="C330" s="585"/>
      <c r="D330" s="585"/>
      <c r="E330" s="585"/>
      <c r="F330" s="585">
        <f>①!C333</f>
        <v>0</v>
      </c>
      <c r="G330" s="585"/>
      <c r="H330" s="585"/>
      <c r="I330" s="585"/>
      <c r="J330" s="585"/>
      <c r="K330" s="208"/>
      <c r="L330" s="208"/>
      <c r="M330" s="208"/>
      <c r="N330" s="208"/>
      <c r="O330" s="208"/>
      <c r="P330" s="208"/>
      <c r="Q330" s="208"/>
      <c r="R330" s="208"/>
      <c r="S330" s="208"/>
      <c r="T330" s="208"/>
      <c r="U330" s="208"/>
      <c r="V330" s="208"/>
      <c r="W330" s="208"/>
      <c r="X330" s="208"/>
      <c r="Y330" s="208"/>
      <c r="Z330" s="208"/>
      <c r="AA330" s="220"/>
    </row>
    <row r="332" spans="1:29" ht="20.25" customHeight="1">
      <c r="A332" s="586" t="s">
        <v>404</v>
      </c>
      <c r="B332" s="586"/>
      <c r="C332" s="586"/>
      <c r="D332" s="586"/>
      <c r="E332" s="586"/>
      <c r="F332" s="586"/>
      <c r="G332" s="586"/>
      <c r="H332" s="586"/>
      <c r="I332" s="586"/>
      <c r="J332" s="586"/>
      <c r="K332" s="586"/>
      <c r="L332" s="586"/>
      <c r="M332" s="586"/>
      <c r="N332" s="586"/>
      <c r="O332" s="586"/>
      <c r="P332" s="586"/>
      <c r="Q332" s="586"/>
      <c r="R332" s="586"/>
      <c r="S332" s="586"/>
      <c r="T332" s="586"/>
      <c r="U332" s="586"/>
      <c r="V332" s="586"/>
      <c r="W332" s="586"/>
      <c r="X332" s="586"/>
      <c r="Y332" s="586"/>
      <c r="Z332" s="586"/>
      <c r="AA332" s="586"/>
    </row>
    <row r="333" spans="1:29" ht="13.5" customHeight="1">
      <c r="A333" s="587" t="s">
        <v>529</v>
      </c>
      <c r="B333" s="588"/>
      <c r="C333" s="588"/>
      <c r="D333" s="588"/>
      <c r="E333" s="588"/>
      <c r="F333" s="588"/>
      <c r="G333" s="588"/>
      <c r="H333" s="588"/>
      <c r="I333" s="588"/>
      <c r="J333" s="588"/>
      <c r="K333" s="588"/>
      <c r="L333" s="588"/>
      <c r="M333" s="588"/>
      <c r="N333" s="588"/>
      <c r="O333" s="588"/>
      <c r="P333" s="588"/>
      <c r="Q333" s="588"/>
      <c r="R333" s="588"/>
      <c r="S333" s="588"/>
      <c r="T333" s="588"/>
      <c r="U333" s="588"/>
      <c r="V333" s="588"/>
      <c r="W333" s="588"/>
      <c r="X333" s="588"/>
      <c r="Y333" s="588"/>
      <c r="Z333" s="588"/>
      <c r="AA333" s="589"/>
    </row>
    <row r="334" spans="1:29" ht="42.75" customHeight="1">
      <c r="A334" s="590"/>
      <c r="B334" s="591"/>
      <c r="C334" s="591"/>
      <c r="D334" s="591"/>
      <c r="E334" s="591"/>
      <c r="F334" s="591"/>
      <c r="G334" s="591"/>
      <c r="H334" s="591"/>
      <c r="I334" s="591"/>
      <c r="J334" s="591"/>
      <c r="K334" s="591"/>
      <c r="L334" s="591"/>
      <c r="M334" s="591"/>
      <c r="N334" s="591"/>
      <c r="O334" s="591"/>
      <c r="P334" s="591"/>
      <c r="Q334" s="591"/>
      <c r="R334" s="591"/>
      <c r="S334" s="591"/>
      <c r="T334" s="591"/>
      <c r="U334" s="591"/>
      <c r="V334" s="591"/>
      <c r="W334" s="591"/>
      <c r="X334" s="591"/>
      <c r="Y334" s="591"/>
      <c r="Z334" s="591"/>
      <c r="AA334" s="592"/>
    </row>
    <row r="335" spans="1:29" ht="32.1" customHeight="1">
      <c r="A335" s="266" t="s">
        <v>543</v>
      </c>
      <c r="B335" s="266"/>
      <c r="C335" s="266"/>
      <c r="D335" s="266"/>
      <c r="E335" s="275"/>
      <c r="F335" s="275"/>
      <c r="G335" s="275"/>
      <c r="H335" s="275"/>
      <c r="I335" s="275"/>
      <c r="J335" s="275"/>
      <c r="K335" s="276"/>
      <c r="L335" s="593" t="s">
        <v>591</v>
      </c>
      <c r="M335" s="594"/>
      <c r="N335" s="594"/>
      <c r="O335" s="594"/>
      <c r="P335" s="594"/>
      <c r="Q335" s="594"/>
      <c r="R335" s="594"/>
      <c r="S335" s="594"/>
      <c r="T335" s="594"/>
      <c r="U335" s="594"/>
      <c r="V335" s="594"/>
      <c r="W335" s="594"/>
      <c r="X335" s="594"/>
      <c r="Y335" s="594"/>
      <c r="Z335" s="595"/>
      <c r="AA335" s="210" t="s">
        <v>510</v>
      </c>
      <c r="AC335" t="s">
        <v>595</v>
      </c>
    </row>
    <row r="336" spans="1:29" ht="15" customHeight="1">
      <c r="A336" s="277"/>
      <c r="B336" s="277"/>
      <c r="C336" s="277"/>
      <c r="D336" s="277"/>
      <c r="E336" s="277"/>
      <c r="F336" s="277"/>
      <c r="G336" s="277"/>
      <c r="H336" s="277"/>
      <c r="I336" s="277"/>
      <c r="J336" s="277"/>
      <c r="K336" s="279" t="s">
        <v>527</v>
      </c>
      <c r="L336" s="596"/>
      <c r="M336" s="597"/>
      <c r="N336" s="598"/>
      <c r="O336" s="596"/>
      <c r="P336" s="597"/>
      <c r="Q336" s="598"/>
      <c r="R336" s="596"/>
      <c r="S336" s="597"/>
      <c r="T336" s="598"/>
      <c r="U336" s="596"/>
      <c r="V336" s="597"/>
      <c r="W336" s="598"/>
      <c r="X336" s="596"/>
      <c r="Y336" s="597"/>
      <c r="Z336" s="598"/>
      <c r="AA336" s="583"/>
    </row>
    <row r="337" spans="1:27" ht="15" customHeight="1">
      <c r="A337" s="277"/>
      <c r="B337" s="277"/>
      <c r="C337" s="277"/>
      <c r="D337" s="277"/>
      <c r="E337" s="277"/>
      <c r="F337" s="277"/>
      <c r="G337" s="277"/>
      <c r="H337" s="277"/>
      <c r="I337" s="277"/>
      <c r="J337" s="277"/>
      <c r="K337" s="279"/>
      <c r="L337" s="270" t="s">
        <v>520</v>
      </c>
      <c r="M337" s="267" t="s">
        <v>521</v>
      </c>
      <c r="N337" s="268" t="s">
        <v>522</v>
      </c>
      <c r="O337" s="270" t="s">
        <v>520</v>
      </c>
      <c r="P337" s="267" t="s">
        <v>521</v>
      </c>
      <c r="Q337" s="268" t="s">
        <v>522</v>
      </c>
      <c r="R337" s="270" t="s">
        <v>520</v>
      </c>
      <c r="S337" s="267" t="s">
        <v>521</v>
      </c>
      <c r="T337" s="268" t="s">
        <v>522</v>
      </c>
      <c r="U337" s="270" t="s">
        <v>520</v>
      </c>
      <c r="V337" s="267" t="s">
        <v>521</v>
      </c>
      <c r="W337" s="268" t="s">
        <v>522</v>
      </c>
      <c r="X337" s="270" t="s">
        <v>520</v>
      </c>
      <c r="Y337" s="267" t="s">
        <v>521</v>
      </c>
      <c r="Z337" s="268" t="s">
        <v>522</v>
      </c>
      <c r="AA337" s="599"/>
    </row>
    <row r="338" spans="1:27" ht="15" customHeight="1">
      <c r="A338" s="277"/>
      <c r="B338" s="277"/>
      <c r="C338" s="277"/>
      <c r="D338" s="277"/>
      <c r="E338" s="277"/>
      <c r="F338" s="277"/>
      <c r="G338" s="277"/>
      <c r="H338" s="277"/>
      <c r="I338" s="277"/>
      <c r="J338" s="277"/>
      <c r="K338" s="281" t="s">
        <v>528</v>
      </c>
      <c r="L338" s="209">
        <f>SUM(L370+L41+L88+L135+L182+L229+L276+L323)</f>
        <v>0</v>
      </c>
      <c r="M338" s="209">
        <f t="shared" ref="M338:Z338" si="147">SUM(M370+M41+M88+M135+M182+M229+M276+M323)</f>
        <v>0</v>
      </c>
      <c r="N338" s="209">
        <f t="shared" si="147"/>
        <v>0</v>
      </c>
      <c r="O338" s="209">
        <f t="shared" si="147"/>
        <v>0</v>
      </c>
      <c r="P338" s="209">
        <f t="shared" si="147"/>
        <v>0</v>
      </c>
      <c r="Q338" s="209">
        <f t="shared" si="147"/>
        <v>0</v>
      </c>
      <c r="R338" s="209">
        <f t="shared" si="147"/>
        <v>0</v>
      </c>
      <c r="S338" s="209">
        <f t="shared" si="147"/>
        <v>0</v>
      </c>
      <c r="T338" s="209">
        <f t="shared" si="147"/>
        <v>0</v>
      </c>
      <c r="U338" s="209">
        <f t="shared" si="147"/>
        <v>0</v>
      </c>
      <c r="V338" s="209">
        <f t="shared" si="147"/>
        <v>0</v>
      </c>
      <c r="W338" s="209">
        <f t="shared" si="147"/>
        <v>0</v>
      </c>
      <c r="X338" s="209">
        <f t="shared" si="147"/>
        <v>0</v>
      </c>
      <c r="Y338" s="209">
        <f t="shared" si="147"/>
        <v>0</v>
      </c>
      <c r="Z338" s="209">
        <f t="shared" si="147"/>
        <v>0</v>
      </c>
      <c r="AA338" s="599"/>
    </row>
    <row r="339" spans="1:27" ht="15" customHeight="1">
      <c r="A339" s="277"/>
      <c r="B339" s="277"/>
      <c r="C339" s="277"/>
      <c r="D339" s="277"/>
      <c r="E339" s="277"/>
      <c r="F339" s="277"/>
      <c r="G339" s="277"/>
      <c r="H339" s="277"/>
      <c r="I339" s="277"/>
      <c r="J339" s="277"/>
      <c r="K339" s="279" t="s">
        <v>532</v>
      </c>
      <c r="L339" s="282">
        <f>SUM(L324+L371+L42+L89+L136+L183+L230+L277)</f>
        <v>0</v>
      </c>
      <c r="M339" s="282">
        <f t="shared" ref="M339:Z339" si="148">SUM(M324+M371+M42+M89+M136+M183+M230+M277)</f>
        <v>0</v>
      </c>
      <c r="N339" s="282">
        <f t="shared" si="148"/>
        <v>0</v>
      </c>
      <c r="O339" s="282">
        <f t="shared" si="148"/>
        <v>0</v>
      </c>
      <c r="P339" s="282">
        <f t="shared" si="148"/>
        <v>0</v>
      </c>
      <c r="Q339" s="282">
        <f t="shared" si="148"/>
        <v>0</v>
      </c>
      <c r="R339" s="282">
        <f t="shared" si="148"/>
        <v>0</v>
      </c>
      <c r="S339" s="282">
        <f t="shared" si="148"/>
        <v>0</v>
      </c>
      <c r="T339" s="282">
        <f t="shared" si="148"/>
        <v>0</v>
      </c>
      <c r="U339" s="282">
        <f t="shared" si="148"/>
        <v>0</v>
      </c>
      <c r="V339" s="282">
        <f t="shared" si="148"/>
        <v>0</v>
      </c>
      <c r="W339" s="282">
        <f t="shared" si="148"/>
        <v>0</v>
      </c>
      <c r="X339" s="282">
        <f t="shared" si="148"/>
        <v>0</v>
      </c>
      <c r="Y339" s="282">
        <f t="shared" si="148"/>
        <v>0</v>
      </c>
      <c r="Z339" s="282">
        <f t="shared" si="148"/>
        <v>0</v>
      </c>
      <c r="AA339" s="599"/>
    </row>
    <row r="340" spans="1:27" ht="15" customHeight="1">
      <c r="A340" s="277"/>
      <c r="B340" s="277"/>
      <c r="C340" s="277"/>
      <c r="D340" s="277"/>
      <c r="E340" s="277"/>
      <c r="F340" s="277"/>
      <c r="G340" s="277"/>
      <c r="H340" s="277"/>
      <c r="I340" s="277"/>
      <c r="J340" s="277"/>
      <c r="K340" s="279" t="s">
        <v>533</v>
      </c>
      <c r="L340" s="282">
        <f>SUM(L325+L372+L43+L90+L137+L184+L231+L278)</f>
        <v>0</v>
      </c>
      <c r="M340" s="282">
        <f t="shared" ref="M340:Z340" si="149">SUM(M325+M372+M43+M90+M137+M184+M231+M278)</f>
        <v>0</v>
      </c>
      <c r="N340" s="282">
        <f t="shared" si="149"/>
        <v>0</v>
      </c>
      <c r="O340" s="282">
        <f t="shared" si="149"/>
        <v>0</v>
      </c>
      <c r="P340" s="282">
        <f t="shared" si="149"/>
        <v>0</v>
      </c>
      <c r="Q340" s="282">
        <f t="shared" si="149"/>
        <v>0</v>
      </c>
      <c r="R340" s="282">
        <f t="shared" si="149"/>
        <v>0</v>
      </c>
      <c r="S340" s="282">
        <f t="shared" si="149"/>
        <v>0</v>
      </c>
      <c r="T340" s="282">
        <f t="shared" si="149"/>
        <v>0</v>
      </c>
      <c r="U340" s="282">
        <f t="shared" si="149"/>
        <v>0</v>
      </c>
      <c r="V340" s="282">
        <f t="shared" si="149"/>
        <v>0</v>
      </c>
      <c r="W340" s="282">
        <f t="shared" si="149"/>
        <v>0</v>
      </c>
      <c r="X340" s="282">
        <f t="shared" si="149"/>
        <v>0</v>
      </c>
      <c r="Y340" s="282">
        <f t="shared" si="149"/>
        <v>0</v>
      </c>
      <c r="Z340" s="282">
        <f t="shared" si="149"/>
        <v>0</v>
      </c>
      <c r="AA340" s="599"/>
    </row>
    <row r="341" spans="1:27" ht="15" customHeight="1">
      <c r="A341" s="277"/>
      <c r="B341" s="277"/>
      <c r="C341" s="277"/>
      <c r="D341" s="277"/>
      <c r="E341" s="277"/>
      <c r="F341" s="277"/>
      <c r="G341" s="277"/>
      <c r="H341" s="277"/>
      <c r="I341" s="277"/>
      <c r="J341" s="277"/>
      <c r="K341" s="279" t="s">
        <v>534</v>
      </c>
      <c r="L341" s="283">
        <f>SUM(L326+L373+L44+L91+L138+L185+L232+L279)</f>
        <v>0</v>
      </c>
      <c r="M341" s="283">
        <f t="shared" ref="M341:Z341" si="150">SUM(M326+M373+M44+M91+M138+M185+M232+M279)</f>
        <v>0</v>
      </c>
      <c r="N341" s="283">
        <f t="shared" si="150"/>
        <v>0</v>
      </c>
      <c r="O341" s="283">
        <f t="shared" si="150"/>
        <v>0</v>
      </c>
      <c r="P341" s="283">
        <f t="shared" si="150"/>
        <v>0</v>
      </c>
      <c r="Q341" s="283">
        <f t="shared" si="150"/>
        <v>0</v>
      </c>
      <c r="R341" s="283">
        <f t="shared" si="150"/>
        <v>0</v>
      </c>
      <c r="S341" s="283">
        <f t="shared" si="150"/>
        <v>0</v>
      </c>
      <c r="T341" s="283">
        <f t="shared" si="150"/>
        <v>0</v>
      </c>
      <c r="U341" s="283">
        <f t="shared" si="150"/>
        <v>0</v>
      </c>
      <c r="V341" s="283">
        <f t="shared" si="150"/>
        <v>0</v>
      </c>
      <c r="W341" s="283">
        <f t="shared" si="150"/>
        <v>0</v>
      </c>
      <c r="X341" s="283">
        <f t="shared" si="150"/>
        <v>0</v>
      </c>
      <c r="Y341" s="283">
        <f t="shared" si="150"/>
        <v>0</v>
      </c>
      <c r="Z341" s="283">
        <f t="shared" si="150"/>
        <v>0</v>
      </c>
      <c r="AA341" s="600"/>
    </row>
    <row r="342" spans="1:27" ht="15" customHeight="1">
      <c r="A342" s="583" t="s">
        <v>400</v>
      </c>
      <c r="B342" s="602" t="s">
        <v>401</v>
      </c>
      <c r="C342" s="603"/>
      <c r="D342" s="603"/>
      <c r="E342" s="604"/>
      <c r="F342" s="602" t="s">
        <v>175</v>
      </c>
      <c r="G342" s="604"/>
      <c r="H342" s="583" t="s">
        <v>176</v>
      </c>
      <c r="I342" s="581" t="s">
        <v>177</v>
      </c>
      <c r="J342" s="581" t="s">
        <v>402</v>
      </c>
      <c r="K342" s="583" t="s">
        <v>531</v>
      </c>
      <c r="L342" s="288"/>
      <c r="M342" s="286"/>
      <c r="N342" s="286"/>
      <c r="O342" s="285"/>
      <c r="P342" s="286"/>
      <c r="Q342" s="286"/>
      <c r="R342" s="285"/>
      <c r="S342" s="286"/>
      <c r="T342" s="286"/>
      <c r="U342" s="285"/>
      <c r="V342" s="286"/>
      <c r="W342" s="286"/>
      <c r="X342" s="285"/>
      <c r="Y342" s="286"/>
      <c r="Z342" s="289"/>
      <c r="AA342" s="600"/>
    </row>
    <row r="343" spans="1:27" ht="15" customHeight="1">
      <c r="A343" s="584"/>
      <c r="B343" s="605"/>
      <c r="C343" s="606"/>
      <c r="D343" s="606"/>
      <c r="E343" s="601"/>
      <c r="F343" s="605"/>
      <c r="G343" s="601"/>
      <c r="H343" s="584"/>
      <c r="I343" s="582"/>
      <c r="J343" s="582"/>
      <c r="K343" s="584"/>
      <c r="L343" s="290"/>
      <c r="M343" s="291"/>
      <c r="N343" s="291"/>
      <c r="O343" s="291"/>
      <c r="P343" s="291"/>
      <c r="Q343" s="291"/>
      <c r="R343" s="291"/>
      <c r="S343" s="291"/>
      <c r="T343" s="291"/>
      <c r="U343" s="291"/>
      <c r="V343" s="291"/>
      <c r="W343" s="291"/>
      <c r="X343" s="291"/>
      <c r="Y343" s="291"/>
      <c r="Z343" s="292"/>
      <c r="AA343" s="601"/>
    </row>
    <row r="344" spans="1:27" ht="25.15" customHeight="1">
      <c r="A344" s="212">
        <v>1</v>
      </c>
      <c r="B344" s="577"/>
      <c r="C344" s="578"/>
      <c r="D344" s="578"/>
      <c r="E344" s="579"/>
      <c r="F344" s="211" t="s">
        <v>178</v>
      </c>
      <c r="G344" s="213" t="s">
        <v>179</v>
      </c>
      <c r="H344" s="212"/>
      <c r="I344" s="212"/>
      <c r="J344" s="210"/>
      <c r="K344" s="215" t="s">
        <v>403</v>
      </c>
      <c r="L344" s="280"/>
      <c r="M344" s="280"/>
      <c r="N344" s="280"/>
      <c r="O344" s="280"/>
      <c r="P344" s="280"/>
      <c r="Q344" s="280"/>
      <c r="R344" s="280"/>
      <c r="S344" s="280"/>
      <c r="T344" s="280"/>
      <c r="U344" s="280"/>
      <c r="V344" s="280"/>
      <c r="W344" s="280"/>
      <c r="X344" s="280"/>
      <c r="Y344" s="280"/>
      <c r="Z344" s="280"/>
      <c r="AA344" s="212"/>
    </row>
    <row r="345" spans="1:27" ht="25.15" customHeight="1">
      <c r="A345" s="212">
        <v>2</v>
      </c>
      <c r="B345" s="577"/>
      <c r="C345" s="578"/>
      <c r="D345" s="578"/>
      <c r="E345" s="579"/>
      <c r="F345" s="211" t="s">
        <v>178</v>
      </c>
      <c r="G345" s="213" t="s">
        <v>179</v>
      </c>
      <c r="H345" s="212"/>
      <c r="I345" s="212"/>
      <c r="J345" s="212"/>
      <c r="K345" s="215" t="s">
        <v>403</v>
      </c>
      <c r="L345" s="214"/>
      <c r="M345" s="214"/>
      <c r="N345" s="214"/>
      <c r="O345" s="214"/>
      <c r="P345" s="214"/>
      <c r="Q345" s="214"/>
      <c r="R345" s="214"/>
      <c r="S345" s="214"/>
      <c r="T345" s="214"/>
      <c r="U345" s="214"/>
      <c r="V345" s="214"/>
      <c r="W345" s="214"/>
      <c r="X345" s="214"/>
      <c r="Y345" s="214"/>
      <c r="Z345" s="214"/>
      <c r="AA345" s="212"/>
    </row>
    <row r="346" spans="1:27" ht="25.15" customHeight="1">
      <c r="A346" s="212">
        <v>3</v>
      </c>
      <c r="B346" s="577"/>
      <c r="C346" s="578"/>
      <c r="D346" s="578"/>
      <c r="E346" s="579"/>
      <c r="F346" s="211" t="s">
        <v>178</v>
      </c>
      <c r="G346" s="213" t="s">
        <v>179</v>
      </c>
      <c r="H346" s="212"/>
      <c r="I346" s="212"/>
      <c r="J346" s="212"/>
      <c r="K346" s="215" t="s">
        <v>403</v>
      </c>
      <c r="L346" s="214"/>
      <c r="M346" s="214"/>
      <c r="N346" s="214"/>
      <c r="O346" s="214"/>
      <c r="P346" s="214"/>
      <c r="Q346" s="214"/>
      <c r="R346" s="214"/>
      <c r="S346" s="214"/>
      <c r="T346" s="214"/>
      <c r="U346" s="214"/>
      <c r="V346" s="214"/>
      <c r="W346" s="214"/>
      <c r="X346" s="214"/>
      <c r="Y346" s="214"/>
      <c r="Z346" s="214"/>
      <c r="AA346" s="212"/>
    </row>
    <row r="347" spans="1:27" ht="25.15" customHeight="1">
      <c r="A347" s="212">
        <v>4</v>
      </c>
      <c r="B347" s="577"/>
      <c r="C347" s="578"/>
      <c r="D347" s="578"/>
      <c r="E347" s="579"/>
      <c r="F347" s="211" t="s">
        <v>178</v>
      </c>
      <c r="G347" s="213" t="s">
        <v>179</v>
      </c>
      <c r="H347" s="212"/>
      <c r="I347" s="212"/>
      <c r="J347" s="212"/>
      <c r="K347" s="215" t="s">
        <v>403</v>
      </c>
      <c r="L347" s="214"/>
      <c r="M347" s="214"/>
      <c r="N347" s="214"/>
      <c r="O347" s="214"/>
      <c r="P347" s="214"/>
      <c r="Q347" s="214"/>
      <c r="R347" s="214"/>
      <c r="S347" s="214"/>
      <c r="T347" s="214"/>
      <c r="U347" s="214"/>
      <c r="V347" s="214"/>
      <c r="W347" s="214"/>
      <c r="X347" s="214"/>
      <c r="Y347" s="214"/>
      <c r="Z347" s="214"/>
      <c r="AA347" s="212"/>
    </row>
    <row r="348" spans="1:27" ht="25.15" customHeight="1">
      <c r="A348" s="212">
        <v>5</v>
      </c>
      <c r="B348" s="577"/>
      <c r="C348" s="578"/>
      <c r="D348" s="578"/>
      <c r="E348" s="579"/>
      <c r="F348" s="211" t="s">
        <v>178</v>
      </c>
      <c r="G348" s="213" t="s">
        <v>179</v>
      </c>
      <c r="H348" s="212"/>
      <c r="I348" s="212"/>
      <c r="J348" s="212"/>
      <c r="K348" s="215" t="s">
        <v>403</v>
      </c>
      <c r="L348" s="214"/>
      <c r="M348" s="214"/>
      <c r="N348" s="214"/>
      <c r="O348" s="214"/>
      <c r="P348" s="214"/>
      <c r="Q348" s="214"/>
      <c r="R348" s="214"/>
      <c r="S348" s="214"/>
      <c r="T348" s="214"/>
      <c r="U348" s="214"/>
      <c r="V348" s="214"/>
      <c r="W348" s="214"/>
      <c r="X348" s="214"/>
      <c r="Y348" s="214"/>
      <c r="Z348" s="214"/>
      <c r="AA348" s="212"/>
    </row>
    <row r="349" spans="1:27" ht="25.15" customHeight="1">
      <c r="A349" s="212">
        <v>6</v>
      </c>
      <c r="B349" s="577"/>
      <c r="C349" s="578"/>
      <c r="D349" s="578"/>
      <c r="E349" s="579"/>
      <c r="F349" s="211" t="s">
        <v>178</v>
      </c>
      <c r="G349" s="213" t="s">
        <v>179</v>
      </c>
      <c r="H349" s="212"/>
      <c r="I349" s="212"/>
      <c r="J349" s="212"/>
      <c r="K349" s="215" t="s">
        <v>403</v>
      </c>
      <c r="L349" s="214"/>
      <c r="M349" s="214"/>
      <c r="N349" s="214"/>
      <c r="O349" s="214"/>
      <c r="P349" s="214"/>
      <c r="Q349" s="214"/>
      <c r="R349" s="214"/>
      <c r="S349" s="214"/>
      <c r="T349" s="214"/>
      <c r="U349" s="214"/>
      <c r="V349" s="214"/>
      <c r="W349" s="214"/>
      <c r="X349" s="214"/>
      <c r="Y349" s="214"/>
      <c r="Z349" s="214"/>
      <c r="AA349" s="212"/>
    </row>
    <row r="350" spans="1:27" ht="25.15" customHeight="1">
      <c r="A350" s="212">
        <v>7</v>
      </c>
      <c r="B350" s="577"/>
      <c r="C350" s="578"/>
      <c r="D350" s="578"/>
      <c r="E350" s="579"/>
      <c r="F350" s="211" t="s">
        <v>178</v>
      </c>
      <c r="G350" s="213" t="s">
        <v>179</v>
      </c>
      <c r="H350" s="212"/>
      <c r="I350" s="212"/>
      <c r="J350" s="212"/>
      <c r="K350" s="215" t="s">
        <v>403</v>
      </c>
      <c r="L350" s="214"/>
      <c r="M350" s="214"/>
      <c r="N350" s="214"/>
      <c r="O350" s="214"/>
      <c r="P350" s="214"/>
      <c r="Q350" s="214"/>
      <c r="R350" s="214"/>
      <c r="S350" s="214"/>
      <c r="T350" s="214"/>
      <c r="U350" s="214"/>
      <c r="V350" s="214"/>
      <c r="W350" s="214"/>
      <c r="X350" s="214"/>
      <c r="Y350" s="214"/>
      <c r="Z350" s="214"/>
      <c r="AA350" s="212"/>
    </row>
    <row r="351" spans="1:27" ht="25.15" customHeight="1">
      <c r="A351" s="212">
        <v>8</v>
      </c>
      <c r="B351" s="577"/>
      <c r="C351" s="578"/>
      <c r="D351" s="578"/>
      <c r="E351" s="579"/>
      <c r="F351" s="211" t="s">
        <v>178</v>
      </c>
      <c r="G351" s="213" t="s">
        <v>179</v>
      </c>
      <c r="H351" s="212"/>
      <c r="I351" s="212"/>
      <c r="J351" s="212"/>
      <c r="K351" s="215" t="s">
        <v>403</v>
      </c>
      <c r="L351" s="214"/>
      <c r="M351" s="214"/>
      <c r="N351" s="214"/>
      <c r="O351" s="214"/>
      <c r="P351" s="214"/>
      <c r="Q351" s="214"/>
      <c r="R351" s="214"/>
      <c r="S351" s="214"/>
      <c r="T351" s="214"/>
      <c r="U351" s="214"/>
      <c r="V351" s="214"/>
      <c r="W351" s="214"/>
      <c r="X351" s="214"/>
      <c r="Y351" s="214"/>
      <c r="Z351" s="214"/>
      <c r="AA351" s="212"/>
    </row>
    <row r="352" spans="1:27" ht="25.15" customHeight="1">
      <c r="A352" s="212">
        <v>9</v>
      </c>
      <c r="B352" s="577"/>
      <c r="C352" s="578"/>
      <c r="D352" s="578"/>
      <c r="E352" s="579"/>
      <c r="F352" s="211" t="s">
        <v>178</v>
      </c>
      <c r="G352" s="213" t="s">
        <v>179</v>
      </c>
      <c r="H352" s="212"/>
      <c r="I352" s="212"/>
      <c r="J352" s="212"/>
      <c r="K352" s="215" t="s">
        <v>403</v>
      </c>
      <c r="L352" s="214"/>
      <c r="M352" s="214"/>
      <c r="N352" s="214"/>
      <c r="O352" s="214"/>
      <c r="P352" s="214"/>
      <c r="Q352" s="214"/>
      <c r="R352" s="214"/>
      <c r="S352" s="214"/>
      <c r="T352" s="214"/>
      <c r="U352" s="214"/>
      <c r="V352" s="214"/>
      <c r="W352" s="214"/>
      <c r="X352" s="214"/>
      <c r="Y352" s="214"/>
      <c r="Z352" s="214"/>
      <c r="AA352" s="212"/>
    </row>
    <row r="353" spans="1:27" ht="25.15" customHeight="1">
      <c r="A353" s="212">
        <v>10</v>
      </c>
      <c r="B353" s="577"/>
      <c r="C353" s="578"/>
      <c r="D353" s="578"/>
      <c r="E353" s="579"/>
      <c r="F353" s="211" t="s">
        <v>178</v>
      </c>
      <c r="G353" s="213" t="s">
        <v>179</v>
      </c>
      <c r="H353" s="212"/>
      <c r="I353" s="212"/>
      <c r="J353" s="212"/>
      <c r="K353" s="215" t="s">
        <v>403</v>
      </c>
      <c r="L353" s="214"/>
      <c r="M353" s="214"/>
      <c r="N353" s="214"/>
      <c r="O353" s="214"/>
      <c r="P353" s="214"/>
      <c r="Q353" s="214"/>
      <c r="R353" s="214"/>
      <c r="S353" s="214"/>
      <c r="T353" s="214"/>
      <c r="U353" s="214"/>
      <c r="V353" s="214"/>
      <c r="W353" s="214"/>
      <c r="X353" s="214"/>
      <c r="Y353" s="214"/>
      <c r="Z353" s="214"/>
      <c r="AA353" s="212"/>
    </row>
    <row r="354" spans="1:27" ht="25.15" customHeight="1">
      <c r="A354" s="212">
        <v>11</v>
      </c>
      <c r="B354" s="577"/>
      <c r="C354" s="578"/>
      <c r="D354" s="578"/>
      <c r="E354" s="579"/>
      <c r="F354" s="211" t="s">
        <v>178</v>
      </c>
      <c r="G354" s="213" t="s">
        <v>179</v>
      </c>
      <c r="H354" s="212"/>
      <c r="I354" s="212"/>
      <c r="J354" s="212"/>
      <c r="K354" s="215" t="s">
        <v>403</v>
      </c>
      <c r="L354" s="214"/>
      <c r="M354" s="214"/>
      <c r="N354" s="214"/>
      <c r="O354" s="214"/>
      <c r="P354" s="214"/>
      <c r="Q354" s="214"/>
      <c r="R354" s="214"/>
      <c r="S354" s="214"/>
      <c r="T354" s="214"/>
      <c r="U354" s="214"/>
      <c r="V354" s="214"/>
      <c r="W354" s="214"/>
      <c r="X354" s="214"/>
      <c r="Y354" s="214"/>
      <c r="Z354" s="214"/>
      <c r="AA354" s="212"/>
    </row>
    <row r="355" spans="1:27" ht="25.15" customHeight="1">
      <c r="A355" s="212">
        <v>12</v>
      </c>
      <c r="B355" s="577"/>
      <c r="C355" s="578"/>
      <c r="D355" s="578"/>
      <c r="E355" s="579"/>
      <c r="F355" s="211" t="s">
        <v>178</v>
      </c>
      <c r="G355" s="213" t="s">
        <v>179</v>
      </c>
      <c r="H355" s="212"/>
      <c r="I355" s="212"/>
      <c r="J355" s="212"/>
      <c r="K355" s="215" t="s">
        <v>403</v>
      </c>
      <c r="L355" s="214"/>
      <c r="M355" s="214"/>
      <c r="N355" s="214"/>
      <c r="O355" s="214"/>
      <c r="P355" s="214"/>
      <c r="Q355" s="214"/>
      <c r="R355" s="214"/>
      <c r="S355" s="214"/>
      <c r="T355" s="214"/>
      <c r="U355" s="214"/>
      <c r="V355" s="214"/>
      <c r="W355" s="214"/>
      <c r="X355" s="214"/>
      <c r="Y355" s="214"/>
      <c r="Z355" s="214"/>
      <c r="AA355" s="212"/>
    </row>
    <row r="356" spans="1:27" ht="25.15" customHeight="1">
      <c r="A356" s="212">
        <v>13</v>
      </c>
      <c r="B356" s="577"/>
      <c r="C356" s="578"/>
      <c r="D356" s="578"/>
      <c r="E356" s="579"/>
      <c r="F356" s="211" t="s">
        <v>178</v>
      </c>
      <c r="G356" s="213" t="s">
        <v>179</v>
      </c>
      <c r="H356" s="212"/>
      <c r="I356" s="212"/>
      <c r="J356" s="212"/>
      <c r="K356" s="215" t="s">
        <v>403</v>
      </c>
      <c r="L356" s="214"/>
      <c r="M356" s="214"/>
      <c r="N356" s="214"/>
      <c r="O356" s="214"/>
      <c r="P356" s="214"/>
      <c r="Q356" s="214"/>
      <c r="R356" s="214"/>
      <c r="S356" s="214"/>
      <c r="T356" s="214"/>
      <c r="U356" s="214"/>
      <c r="V356" s="214"/>
      <c r="W356" s="214"/>
      <c r="X356" s="214"/>
      <c r="Y356" s="214"/>
      <c r="Z356" s="214"/>
      <c r="AA356" s="212"/>
    </row>
    <row r="357" spans="1:27" ht="25.15" customHeight="1">
      <c r="A357" s="212">
        <v>14</v>
      </c>
      <c r="B357" s="577"/>
      <c r="C357" s="578"/>
      <c r="D357" s="578"/>
      <c r="E357" s="579"/>
      <c r="F357" s="211" t="s">
        <v>178</v>
      </c>
      <c r="G357" s="213" t="s">
        <v>179</v>
      </c>
      <c r="H357" s="212"/>
      <c r="I357" s="212"/>
      <c r="J357" s="212"/>
      <c r="K357" s="215" t="s">
        <v>403</v>
      </c>
      <c r="L357" s="214"/>
      <c r="M357" s="214"/>
      <c r="N357" s="214"/>
      <c r="O357" s="214"/>
      <c r="P357" s="214"/>
      <c r="Q357" s="214"/>
      <c r="R357" s="214"/>
      <c r="S357" s="214"/>
      <c r="T357" s="214"/>
      <c r="U357" s="214"/>
      <c r="V357" s="214"/>
      <c r="W357" s="214"/>
      <c r="X357" s="214"/>
      <c r="Y357" s="214"/>
      <c r="Z357" s="214"/>
      <c r="AA357" s="212"/>
    </row>
    <row r="358" spans="1:27" ht="25.15" customHeight="1">
      <c r="A358" s="212">
        <v>15</v>
      </c>
      <c r="B358" s="577"/>
      <c r="C358" s="578"/>
      <c r="D358" s="578"/>
      <c r="E358" s="579"/>
      <c r="F358" s="211" t="s">
        <v>178</v>
      </c>
      <c r="G358" s="213" t="s">
        <v>179</v>
      </c>
      <c r="H358" s="212"/>
      <c r="I358" s="212"/>
      <c r="J358" s="212"/>
      <c r="K358" s="215" t="s">
        <v>403</v>
      </c>
      <c r="L358" s="214"/>
      <c r="M358" s="214"/>
      <c r="N358" s="214"/>
      <c r="O358" s="214"/>
      <c r="P358" s="214"/>
      <c r="Q358" s="214"/>
      <c r="R358" s="214"/>
      <c r="S358" s="214"/>
      <c r="T358" s="214"/>
      <c r="U358" s="214"/>
      <c r="V358" s="214"/>
      <c r="W358" s="214"/>
      <c r="X358" s="214"/>
      <c r="Y358" s="214"/>
      <c r="Z358" s="214"/>
      <c r="AA358" s="212"/>
    </row>
    <row r="359" spans="1:27" ht="25.15" customHeight="1">
      <c r="A359" s="212">
        <v>16</v>
      </c>
      <c r="B359" s="577"/>
      <c r="C359" s="578"/>
      <c r="D359" s="578"/>
      <c r="E359" s="579"/>
      <c r="F359" s="211" t="s">
        <v>178</v>
      </c>
      <c r="G359" s="213" t="s">
        <v>179</v>
      </c>
      <c r="H359" s="212"/>
      <c r="I359" s="212"/>
      <c r="J359" s="212"/>
      <c r="K359" s="215" t="s">
        <v>403</v>
      </c>
      <c r="L359" s="214"/>
      <c r="M359" s="214"/>
      <c r="N359" s="214"/>
      <c r="O359" s="214"/>
      <c r="P359" s="214"/>
      <c r="Q359" s="214"/>
      <c r="R359" s="214"/>
      <c r="S359" s="214"/>
      <c r="T359" s="214"/>
      <c r="U359" s="214"/>
      <c r="V359" s="214"/>
      <c r="W359" s="214"/>
      <c r="X359" s="214"/>
      <c r="Y359" s="214"/>
      <c r="Z359" s="214"/>
      <c r="AA359" s="212"/>
    </row>
    <row r="360" spans="1:27" ht="25.15" customHeight="1">
      <c r="A360" s="212">
        <v>17</v>
      </c>
      <c r="B360" s="577"/>
      <c r="C360" s="578"/>
      <c r="D360" s="578"/>
      <c r="E360" s="579"/>
      <c r="F360" s="211" t="s">
        <v>178</v>
      </c>
      <c r="G360" s="213" t="s">
        <v>179</v>
      </c>
      <c r="H360" s="212"/>
      <c r="I360" s="212"/>
      <c r="J360" s="212"/>
      <c r="K360" s="215" t="s">
        <v>403</v>
      </c>
      <c r="L360" s="214"/>
      <c r="M360" s="214"/>
      <c r="N360" s="214"/>
      <c r="O360" s="214"/>
      <c r="P360" s="214"/>
      <c r="Q360" s="214"/>
      <c r="R360" s="214"/>
      <c r="S360" s="214"/>
      <c r="T360" s="214"/>
      <c r="U360" s="214"/>
      <c r="V360" s="214"/>
      <c r="W360" s="214"/>
      <c r="X360" s="214"/>
      <c r="Y360" s="214"/>
      <c r="Z360" s="214"/>
      <c r="AA360" s="212"/>
    </row>
    <row r="361" spans="1:27" ht="25.15" customHeight="1">
      <c r="A361" s="212">
        <v>18</v>
      </c>
      <c r="B361" s="577"/>
      <c r="C361" s="578"/>
      <c r="D361" s="578"/>
      <c r="E361" s="579"/>
      <c r="F361" s="211" t="s">
        <v>178</v>
      </c>
      <c r="G361" s="213" t="s">
        <v>179</v>
      </c>
      <c r="H361" s="212"/>
      <c r="I361" s="212"/>
      <c r="J361" s="212"/>
      <c r="K361" s="215" t="s">
        <v>403</v>
      </c>
      <c r="L361" s="214"/>
      <c r="M361" s="214"/>
      <c r="N361" s="214"/>
      <c r="O361" s="214"/>
      <c r="P361" s="214"/>
      <c r="Q361" s="214"/>
      <c r="R361" s="214"/>
      <c r="S361" s="214"/>
      <c r="T361" s="214"/>
      <c r="U361" s="214"/>
      <c r="V361" s="214"/>
      <c r="W361" s="214"/>
      <c r="X361" s="214"/>
      <c r="Y361" s="214"/>
      <c r="Z361" s="214"/>
      <c r="AA361" s="212"/>
    </row>
    <row r="362" spans="1:27" ht="25.15" customHeight="1">
      <c r="A362" s="212">
        <v>19</v>
      </c>
      <c r="B362" s="577"/>
      <c r="C362" s="578"/>
      <c r="D362" s="578"/>
      <c r="E362" s="579"/>
      <c r="F362" s="211" t="s">
        <v>178</v>
      </c>
      <c r="G362" s="213" t="s">
        <v>179</v>
      </c>
      <c r="H362" s="212"/>
      <c r="I362" s="212"/>
      <c r="J362" s="212"/>
      <c r="K362" s="215" t="s">
        <v>403</v>
      </c>
      <c r="L362" s="214"/>
      <c r="M362" s="214"/>
      <c r="N362" s="214"/>
      <c r="O362" s="214"/>
      <c r="P362" s="214"/>
      <c r="Q362" s="214"/>
      <c r="R362" s="214"/>
      <c r="S362" s="214"/>
      <c r="T362" s="214"/>
      <c r="U362" s="214"/>
      <c r="V362" s="214"/>
      <c r="W362" s="214"/>
      <c r="X362" s="214"/>
      <c r="Y362" s="214"/>
      <c r="Z362" s="214"/>
      <c r="AA362" s="212"/>
    </row>
    <row r="363" spans="1:27" ht="25.15" customHeight="1">
      <c r="A363" s="212">
        <v>20</v>
      </c>
      <c r="B363" s="577"/>
      <c r="C363" s="578"/>
      <c r="D363" s="578"/>
      <c r="E363" s="579"/>
      <c r="F363" s="211" t="s">
        <v>178</v>
      </c>
      <c r="G363" s="213" t="s">
        <v>179</v>
      </c>
      <c r="H363" s="212"/>
      <c r="I363" s="212"/>
      <c r="J363" s="212"/>
      <c r="K363" s="215" t="s">
        <v>403</v>
      </c>
      <c r="L363" s="214"/>
      <c r="M363" s="214"/>
      <c r="N363" s="214"/>
      <c r="O363" s="214"/>
      <c r="P363" s="214"/>
      <c r="Q363" s="214"/>
      <c r="R363" s="214"/>
      <c r="S363" s="214"/>
      <c r="T363" s="214"/>
      <c r="U363" s="214"/>
      <c r="V363" s="214"/>
      <c r="W363" s="214"/>
      <c r="X363" s="214"/>
      <c r="Y363" s="214"/>
      <c r="Z363" s="214"/>
      <c r="AA363" s="212"/>
    </row>
    <row r="364" spans="1:27" ht="25.15" customHeight="1">
      <c r="A364" s="212">
        <v>21</v>
      </c>
      <c r="B364" s="577"/>
      <c r="C364" s="578"/>
      <c r="D364" s="578"/>
      <c r="E364" s="579"/>
      <c r="F364" s="211" t="s">
        <v>178</v>
      </c>
      <c r="G364" s="213" t="s">
        <v>179</v>
      </c>
      <c r="H364" s="212"/>
      <c r="I364" s="212"/>
      <c r="J364" s="212"/>
      <c r="K364" s="215" t="s">
        <v>403</v>
      </c>
      <c r="L364" s="214"/>
      <c r="M364" s="214"/>
      <c r="N364" s="214"/>
      <c r="O364" s="214"/>
      <c r="P364" s="214"/>
      <c r="Q364" s="214"/>
      <c r="R364" s="214"/>
      <c r="S364" s="214"/>
      <c r="T364" s="214"/>
      <c r="U364" s="214"/>
      <c r="V364" s="214"/>
      <c r="W364" s="214"/>
      <c r="X364" s="214"/>
      <c r="Y364" s="214"/>
      <c r="Z364" s="214"/>
      <c r="AA364" s="212"/>
    </row>
    <row r="365" spans="1:27" ht="25.15" customHeight="1">
      <c r="A365" s="212">
        <v>22</v>
      </c>
      <c r="B365" s="577"/>
      <c r="C365" s="578"/>
      <c r="D365" s="578"/>
      <c r="E365" s="579"/>
      <c r="F365" s="211" t="s">
        <v>178</v>
      </c>
      <c r="G365" s="213" t="s">
        <v>179</v>
      </c>
      <c r="H365" s="212"/>
      <c r="I365" s="212"/>
      <c r="J365" s="212"/>
      <c r="K365" s="215" t="s">
        <v>403</v>
      </c>
      <c r="L365" s="214"/>
      <c r="M365" s="214"/>
      <c r="N365" s="214"/>
      <c r="O365" s="214"/>
      <c r="P365" s="214"/>
      <c r="Q365" s="214"/>
      <c r="R365" s="214"/>
      <c r="S365" s="214"/>
      <c r="T365" s="214"/>
      <c r="U365" s="214"/>
      <c r="V365" s="214"/>
      <c r="W365" s="214"/>
      <c r="X365" s="214"/>
      <c r="Y365" s="214"/>
      <c r="Z365" s="214"/>
      <c r="AA365" s="212"/>
    </row>
    <row r="366" spans="1:27" ht="25.15" customHeight="1">
      <c r="A366" s="212">
        <v>23</v>
      </c>
      <c r="B366" s="577"/>
      <c r="C366" s="578"/>
      <c r="D366" s="578"/>
      <c r="E366" s="579"/>
      <c r="F366" s="211" t="s">
        <v>178</v>
      </c>
      <c r="G366" s="213" t="s">
        <v>179</v>
      </c>
      <c r="H366" s="212"/>
      <c r="I366" s="212"/>
      <c r="J366" s="212"/>
      <c r="K366" s="215" t="s">
        <v>403</v>
      </c>
      <c r="L366" s="214"/>
      <c r="M366" s="214"/>
      <c r="N366" s="214"/>
      <c r="O366" s="214"/>
      <c r="P366" s="214"/>
      <c r="Q366" s="214"/>
      <c r="R366" s="214"/>
      <c r="S366" s="214"/>
      <c r="T366" s="214"/>
      <c r="U366" s="214"/>
      <c r="V366" s="214"/>
      <c r="W366" s="214"/>
      <c r="X366" s="214"/>
      <c r="Y366" s="214"/>
      <c r="Z366" s="214"/>
      <c r="AA366" s="212"/>
    </row>
    <row r="367" spans="1:27" ht="25.15" customHeight="1">
      <c r="A367" s="212">
        <v>24</v>
      </c>
      <c r="B367" s="577"/>
      <c r="C367" s="578"/>
      <c r="D367" s="578"/>
      <c r="E367" s="579"/>
      <c r="F367" s="211" t="s">
        <v>178</v>
      </c>
      <c r="G367" s="213" t="s">
        <v>179</v>
      </c>
      <c r="H367" s="212"/>
      <c r="I367" s="212"/>
      <c r="J367" s="212"/>
      <c r="K367" s="215" t="s">
        <v>403</v>
      </c>
      <c r="L367" s="214"/>
      <c r="M367" s="214"/>
      <c r="N367" s="214"/>
      <c r="O367" s="214"/>
      <c r="P367" s="214"/>
      <c r="Q367" s="214"/>
      <c r="R367" s="214"/>
      <c r="S367" s="214"/>
      <c r="T367" s="214"/>
      <c r="U367" s="214"/>
      <c r="V367" s="214"/>
      <c r="W367" s="214"/>
      <c r="X367" s="214"/>
      <c r="Y367" s="214"/>
      <c r="Z367" s="214"/>
      <c r="AA367" s="212"/>
    </row>
    <row r="368" spans="1:27" ht="25.15" customHeight="1">
      <c r="A368" s="212">
        <v>25</v>
      </c>
      <c r="B368" s="577"/>
      <c r="C368" s="578"/>
      <c r="D368" s="578"/>
      <c r="E368" s="579"/>
      <c r="F368" s="211" t="s">
        <v>178</v>
      </c>
      <c r="G368" s="213" t="s">
        <v>179</v>
      </c>
      <c r="H368" s="212"/>
      <c r="I368" s="212"/>
      <c r="J368" s="212"/>
      <c r="K368" s="215" t="s">
        <v>403</v>
      </c>
      <c r="L368" s="214"/>
      <c r="M368" s="214"/>
      <c r="N368" s="214"/>
      <c r="O368" s="214"/>
      <c r="P368" s="214"/>
      <c r="Q368" s="214"/>
      <c r="R368" s="214"/>
      <c r="S368" s="214"/>
      <c r="T368" s="214"/>
      <c r="U368" s="214"/>
      <c r="V368" s="214"/>
      <c r="W368" s="214"/>
      <c r="X368" s="214"/>
      <c r="Y368" s="214"/>
      <c r="Z368" s="214"/>
      <c r="AA368" s="212"/>
    </row>
    <row r="369" spans="1:27" ht="15.75" customHeight="1">
      <c r="A369" s="580" t="s">
        <v>519</v>
      </c>
      <c r="B369" s="580"/>
      <c r="C369" s="580"/>
      <c r="D369" s="580"/>
      <c r="E369" s="580"/>
      <c r="F369" s="580"/>
      <c r="G369" s="580"/>
      <c r="H369" s="580"/>
      <c r="I369" s="580"/>
      <c r="J369" s="216"/>
      <c r="K369" s="272"/>
      <c r="L369" s="284"/>
      <c r="M369" s="284"/>
      <c r="N369" s="284"/>
      <c r="O369" s="284"/>
      <c r="P369" s="284"/>
      <c r="Q369" s="284"/>
      <c r="R369" s="284"/>
      <c r="S369" s="284"/>
      <c r="T369" s="284"/>
      <c r="U369" s="284"/>
      <c r="V369" s="284"/>
      <c r="W369" s="284"/>
      <c r="X369" s="284"/>
      <c r="Y369" s="284"/>
      <c r="Z369" s="284"/>
      <c r="AA369" s="216"/>
    </row>
    <row r="370" spans="1:27" ht="13.5" customHeight="1">
      <c r="B370" s="245" t="s">
        <v>511</v>
      </c>
      <c r="C370" s="245" t="s">
        <v>10</v>
      </c>
      <c r="D370" s="245" t="s">
        <v>512</v>
      </c>
      <c r="E370" s="245" t="s">
        <v>513</v>
      </c>
      <c r="F370" s="245" t="s">
        <v>514</v>
      </c>
      <c r="G370" s="245" t="s">
        <v>515</v>
      </c>
      <c r="H370" s="245" t="s">
        <v>516</v>
      </c>
      <c r="I370" s="208"/>
      <c r="J370" s="208"/>
      <c r="K370" s="273" t="s">
        <v>535</v>
      </c>
      <c r="L370" s="298">
        <f>SUM(L371:L373)</f>
        <v>0</v>
      </c>
      <c r="M370" s="298">
        <f t="shared" ref="M370:Z370" si="151">SUM(M371:M373)</f>
        <v>0</v>
      </c>
      <c r="N370" s="298">
        <f t="shared" si="151"/>
        <v>0</v>
      </c>
      <c r="O370" s="298">
        <f t="shared" si="151"/>
        <v>0</v>
      </c>
      <c r="P370" s="298">
        <f t="shared" si="151"/>
        <v>0</v>
      </c>
      <c r="Q370" s="298">
        <f t="shared" si="151"/>
        <v>0</v>
      </c>
      <c r="R370" s="298">
        <f t="shared" si="151"/>
        <v>0</v>
      </c>
      <c r="S370" s="298">
        <f t="shared" si="151"/>
        <v>0</v>
      </c>
      <c r="T370" s="298">
        <f t="shared" si="151"/>
        <v>0</v>
      </c>
      <c r="U370" s="298">
        <f t="shared" si="151"/>
        <v>0</v>
      </c>
      <c r="V370" s="298">
        <f t="shared" si="151"/>
        <v>0</v>
      </c>
      <c r="W370" s="298">
        <f t="shared" si="151"/>
        <v>0</v>
      </c>
      <c r="X370" s="298">
        <f t="shared" si="151"/>
        <v>0</v>
      </c>
      <c r="Y370" s="298">
        <f t="shared" si="151"/>
        <v>0</v>
      </c>
      <c r="Z370" s="298">
        <f t="shared" si="151"/>
        <v>0</v>
      </c>
      <c r="AA370" s="208"/>
    </row>
    <row r="371" spans="1:27">
      <c r="B371" s="269"/>
      <c r="C371" s="269"/>
      <c r="D371" s="269"/>
      <c r="E371" s="269"/>
      <c r="F371" s="269"/>
      <c r="G371" s="269"/>
      <c r="H371" s="269"/>
      <c r="I371" s="208"/>
      <c r="J371" s="208"/>
      <c r="K371" s="279" t="s">
        <v>532</v>
      </c>
      <c r="L371" s="282">
        <f>COUNTIF(L344:L368,"○")</f>
        <v>0</v>
      </c>
      <c r="M371" s="282">
        <f t="shared" ref="M371:Z371" si="152">COUNTIF(M344:M368,"○")</f>
        <v>0</v>
      </c>
      <c r="N371" s="282">
        <f t="shared" si="152"/>
        <v>0</v>
      </c>
      <c r="O371" s="282">
        <f t="shared" si="152"/>
        <v>0</v>
      </c>
      <c r="P371" s="282">
        <f t="shared" si="152"/>
        <v>0</v>
      </c>
      <c r="Q371" s="282">
        <f t="shared" si="152"/>
        <v>0</v>
      </c>
      <c r="R371" s="282">
        <f t="shared" si="152"/>
        <v>0</v>
      </c>
      <c r="S371" s="282">
        <f t="shared" si="152"/>
        <v>0</v>
      </c>
      <c r="T371" s="282">
        <f t="shared" si="152"/>
        <v>0</v>
      </c>
      <c r="U371" s="282">
        <f t="shared" si="152"/>
        <v>0</v>
      </c>
      <c r="V371" s="282">
        <f t="shared" si="152"/>
        <v>0</v>
      </c>
      <c r="W371" s="282">
        <f t="shared" si="152"/>
        <v>0</v>
      </c>
      <c r="X371" s="282">
        <f t="shared" si="152"/>
        <v>0</v>
      </c>
      <c r="Y371" s="282">
        <f t="shared" si="152"/>
        <v>0</v>
      </c>
      <c r="Z371" s="287">
        <f t="shared" si="152"/>
        <v>0</v>
      </c>
      <c r="AA371" s="208"/>
    </row>
    <row r="372" spans="1:27">
      <c r="B372" s="86"/>
      <c r="C372" s="86"/>
      <c r="D372" s="86"/>
      <c r="E372" s="86"/>
      <c r="F372" s="86"/>
      <c r="G372" s="86"/>
      <c r="H372" s="86"/>
      <c r="K372" s="279" t="s">
        <v>533</v>
      </c>
      <c r="L372" s="282">
        <f>COUNTIF(L344:L368,"●")</f>
        <v>0</v>
      </c>
      <c r="M372" s="282">
        <f t="shared" ref="M372:Z372" si="153">COUNTIF(M344:M368,"●")</f>
        <v>0</v>
      </c>
      <c r="N372" s="282">
        <f t="shared" si="153"/>
        <v>0</v>
      </c>
      <c r="O372" s="282">
        <f t="shared" si="153"/>
        <v>0</v>
      </c>
      <c r="P372" s="282">
        <f t="shared" si="153"/>
        <v>0</v>
      </c>
      <c r="Q372" s="282">
        <f t="shared" si="153"/>
        <v>0</v>
      </c>
      <c r="R372" s="282">
        <f t="shared" si="153"/>
        <v>0</v>
      </c>
      <c r="S372" s="282">
        <f t="shared" si="153"/>
        <v>0</v>
      </c>
      <c r="T372" s="282">
        <f t="shared" si="153"/>
        <v>0</v>
      </c>
      <c r="U372" s="282">
        <f t="shared" si="153"/>
        <v>0</v>
      </c>
      <c r="V372" s="282">
        <f t="shared" si="153"/>
        <v>0</v>
      </c>
      <c r="W372" s="282">
        <f t="shared" si="153"/>
        <v>0</v>
      </c>
      <c r="X372" s="282">
        <f t="shared" si="153"/>
        <v>0</v>
      </c>
      <c r="Y372" s="282">
        <f t="shared" si="153"/>
        <v>0</v>
      </c>
      <c r="Z372" s="287">
        <f t="shared" si="153"/>
        <v>0</v>
      </c>
    </row>
    <row r="373" spans="1:27">
      <c r="B373" s="86"/>
      <c r="C373" s="86"/>
      <c r="D373" s="86"/>
      <c r="E373" s="86"/>
      <c r="F373" s="86"/>
      <c r="G373" s="86"/>
      <c r="H373" s="86"/>
      <c r="K373" s="279" t="s">
        <v>534</v>
      </c>
      <c r="L373" s="283">
        <f>COUNTIF(L344:L368,"◎")</f>
        <v>0</v>
      </c>
      <c r="M373" s="283">
        <f t="shared" ref="M373:Z373" si="154">COUNTIF(M344:M368,"◎")</f>
        <v>0</v>
      </c>
      <c r="N373" s="283">
        <f t="shared" si="154"/>
        <v>0</v>
      </c>
      <c r="O373" s="283">
        <f t="shared" si="154"/>
        <v>0</v>
      </c>
      <c r="P373" s="283">
        <f t="shared" si="154"/>
        <v>0</v>
      </c>
      <c r="Q373" s="283">
        <f t="shared" si="154"/>
        <v>0</v>
      </c>
      <c r="R373" s="283">
        <f t="shared" si="154"/>
        <v>0</v>
      </c>
      <c r="S373" s="283">
        <f t="shared" si="154"/>
        <v>0</v>
      </c>
      <c r="T373" s="283">
        <f t="shared" si="154"/>
        <v>0</v>
      </c>
      <c r="U373" s="283">
        <f t="shared" si="154"/>
        <v>0</v>
      </c>
      <c r="V373" s="283">
        <f t="shared" si="154"/>
        <v>0</v>
      </c>
      <c r="W373" s="283">
        <f t="shared" si="154"/>
        <v>0</v>
      </c>
      <c r="X373" s="283">
        <f t="shared" si="154"/>
        <v>0</v>
      </c>
      <c r="Y373" s="283">
        <f t="shared" si="154"/>
        <v>0</v>
      </c>
      <c r="Z373" s="293">
        <f t="shared" si="154"/>
        <v>0</v>
      </c>
    </row>
    <row r="374" spans="1:27">
      <c r="B374" s="86"/>
      <c r="C374" s="86"/>
      <c r="D374" s="86"/>
      <c r="E374" s="86"/>
      <c r="F374" s="86"/>
      <c r="G374" s="86"/>
      <c r="H374" s="86"/>
    </row>
    <row r="375" spans="1:27">
      <c r="B375" s="86"/>
      <c r="C375" s="86"/>
      <c r="D375" s="86"/>
      <c r="E375" s="86"/>
      <c r="F375" s="86"/>
      <c r="G375" s="86"/>
      <c r="H375" s="86"/>
    </row>
  </sheetData>
  <sheetProtection formatCells="0" selectLockedCells="1"/>
  <mergeCells count="352">
    <mergeCell ref="B32:E32"/>
    <mergeCell ref="B33:E33"/>
    <mergeCell ref="B34:E34"/>
    <mergeCell ref="L6:Z6"/>
    <mergeCell ref="L7:N7"/>
    <mergeCell ref="O7:Q7"/>
    <mergeCell ref="R7:T7"/>
    <mergeCell ref="U7:W7"/>
    <mergeCell ref="X7:Z7"/>
    <mergeCell ref="B26:E26"/>
    <mergeCell ref="B27:E27"/>
    <mergeCell ref="B28:E28"/>
    <mergeCell ref="B29:E29"/>
    <mergeCell ref="B30:E30"/>
    <mergeCell ref="B21:E21"/>
    <mergeCell ref="K13:K14"/>
    <mergeCell ref="X54:Z54"/>
    <mergeCell ref="AA7:AA14"/>
    <mergeCell ref="I13:I14"/>
    <mergeCell ref="H13:H14"/>
    <mergeCell ref="F13:G14"/>
    <mergeCell ref="B13:E14"/>
    <mergeCell ref="A13:A14"/>
    <mergeCell ref="F1:J1"/>
    <mergeCell ref="A4:AA5"/>
    <mergeCell ref="A40:I40"/>
    <mergeCell ref="A3:AA3"/>
    <mergeCell ref="B15:E15"/>
    <mergeCell ref="B16:E16"/>
    <mergeCell ref="B17:E17"/>
    <mergeCell ref="B18:E18"/>
    <mergeCell ref="B19:E19"/>
    <mergeCell ref="B20:E20"/>
    <mergeCell ref="J13:J14"/>
    <mergeCell ref="B22:E22"/>
    <mergeCell ref="B23:E23"/>
    <mergeCell ref="B24:E24"/>
    <mergeCell ref="B25:E25"/>
    <mergeCell ref="A1:E1"/>
    <mergeCell ref="B31:E31"/>
    <mergeCell ref="B85:E85"/>
    <mergeCell ref="B86:E86"/>
    <mergeCell ref="A87:I87"/>
    <mergeCell ref="B84:E84"/>
    <mergeCell ref="B35:E35"/>
    <mergeCell ref="B36:E36"/>
    <mergeCell ref="B37:E37"/>
    <mergeCell ref="B38:E38"/>
    <mergeCell ref="B39:E39"/>
    <mergeCell ref="A48:E48"/>
    <mergeCell ref="F48:J48"/>
    <mergeCell ref="A50:AA50"/>
    <mergeCell ref="A51:AA52"/>
    <mergeCell ref="L53:Z53"/>
    <mergeCell ref="L54:N54"/>
    <mergeCell ref="O54:Q54"/>
    <mergeCell ref="R54:T54"/>
    <mergeCell ref="U54:W54"/>
    <mergeCell ref="B70:E70"/>
    <mergeCell ref="B71:E71"/>
    <mergeCell ref="B72:E72"/>
    <mergeCell ref="B73:E73"/>
    <mergeCell ref="B65:E65"/>
    <mergeCell ref="B66:E66"/>
    <mergeCell ref="B112:E112"/>
    <mergeCell ref="B113:E113"/>
    <mergeCell ref="B114:E114"/>
    <mergeCell ref="B115:E115"/>
    <mergeCell ref="B116:E116"/>
    <mergeCell ref="B109:E109"/>
    <mergeCell ref="B110:E110"/>
    <mergeCell ref="B111:E111"/>
    <mergeCell ref="A95:E95"/>
    <mergeCell ref="B122:E122"/>
    <mergeCell ref="B123:E123"/>
    <mergeCell ref="B124:E124"/>
    <mergeCell ref="B125:E125"/>
    <mergeCell ref="B126:E126"/>
    <mergeCell ref="B117:E117"/>
    <mergeCell ref="B118:E118"/>
    <mergeCell ref="B119:E119"/>
    <mergeCell ref="B120:E120"/>
    <mergeCell ref="B121:E121"/>
    <mergeCell ref="B159:E159"/>
    <mergeCell ref="B160:E160"/>
    <mergeCell ref="B161:E161"/>
    <mergeCell ref="B162:E162"/>
    <mergeCell ref="B163:E163"/>
    <mergeCell ref="B170:E170"/>
    <mergeCell ref="B171:E171"/>
    <mergeCell ref="B172:E172"/>
    <mergeCell ref="B173:E173"/>
    <mergeCell ref="B169:E169"/>
    <mergeCell ref="A238:AA238"/>
    <mergeCell ref="A239:AA240"/>
    <mergeCell ref="B179:E179"/>
    <mergeCell ref="B180:E180"/>
    <mergeCell ref="B164:E164"/>
    <mergeCell ref="B165:E165"/>
    <mergeCell ref="B166:E166"/>
    <mergeCell ref="B167:E167"/>
    <mergeCell ref="B168:E168"/>
    <mergeCell ref="B174:E174"/>
    <mergeCell ref="B175:E175"/>
    <mergeCell ref="B176:E176"/>
    <mergeCell ref="B177:E177"/>
    <mergeCell ref="B178:E178"/>
    <mergeCell ref="L194:Z194"/>
    <mergeCell ref="L195:N195"/>
    <mergeCell ref="O195:Q195"/>
    <mergeCell ref="R195:T195"/>
    <mergeCell ref="U195:W195"/>
    <mergeCell ref="X195:Z195"/>
    <mergeCell ref="A181:I181"/>
    <mergeCell ref="A189:E189"/>
    <mergeCell ref="F189:J189"/>
    <mergeCell ref="A191:AA191"/>
    <mergeCell ref="B301:E301"/>
    <mergeCell ref="B302:E302"/>
    <mergeCell ref="B303:E303"/>
    <mergeCell ref="B304:E304"/>
    <mergeCell ref="A330:E330"/>
    <mergeCell ref="A322:I322"/>
    <mergeCell ref="B317:E317"/>
    <mergeCell ref="B318:E318"/>
    <mergeCell ref="B319:E319"/>
    <mergeCell ref="B320:E320"/>
    <mergeCell ref="B321:E321"/>
    <mergeCell ref="B312:E312"/>
    <mergeCell ref="B313:E313"/>
    <mergeCell ref="B314:E314"/>
    <mergeCell ref="B315:E315"/>
    <mergeCell ref="B316:E316"/>
    <mergeCell ref="B307:E307"/>
    <mergeCell ref="B308:E308"/>
    <mergeCell ref="B309:E309"/>
    <mergeCell ref="B310:E310"/>
    <mergeCell ref="B311:E311"/>
    <mergeCell ref="B306:E306"/>
    <mergeCell ref="B305:E305"/>
    <mergeCell ref="F95:J95"/>
    <mergeCell ref="A97:AA97"/>
    <mergeCell ref="A98:AA99"/>
    <mergeCell ref="L100:Z100"/>
    <mergeCell ref="L101:N101"/>
    <mergeCell ref="O101:Q101"/>
    <mergeCell ref="R101:T101"/>
    <mergeCell ref="U101:W101"/>
    <mergeCell ref="K295:K296"/>
    <mergeCell ref="B250:E250"/>
    <mergeCell ref="B251:E251"/>
    <mergeCell ref="B252:E252"/>
    <mergeCell ref="A236:E236"/>
    <mergeCell ref="A228:I228"/>
    <mergeCell ref="B227:E227"/>
    <mergeCell ref="B211:E211"/>
    <mergeCell ref="B212:E212"/>
    <mergeCell ref="B213:E213"/>
    <mergeCell ref="B214:E214"/>
    <mergeCell ref="B215:E215"/>
    <mergeCell ref="B216:E216"/>
    <mergeCell ref="B217:E217"/>
    <mergeCell ref="B218:E218"/>
    <mergeCell ref="B219:E219"/>
    <mergeCell ref="B82:E82"/>
    <mergeCell ref="B83:E83"/>
    <mergeCell ref="AA54:AA61"/>
    <mergeCell ref="A60:A61"/>
    <mergeCell ref="B60:E61"/>
    <mergeCell ref="F60:G61"/>
    <mergeCell ref="H60:H61"/>
    <mergeCell ref="I60:I61"/>
    <mergeCell ref="J60:J61"/>
    <mergeCell ref="K60:K61"/>
    <mergeCell ref="B75:E75"/>
    <mergeCell ref="B76:E76"/>
    <mergeCell ref="B77:E77"/>
    <mergeCell ref="B78:E78"/>
    <mergeCell ref="B74:E74"/>
    <mergeCell ref="B79:E79"/>
    <mergeCell ref="B80:E80"/>
    <mergeCell ref="B81:E81"/>
    <mergeCell ref="B67:E67"/>
    <mergeCell ref="B68:E68"/>
    <mergeCell ref="B69:E69"/>
    <mergeCell ref="B62:E62"/>
    <mergeCell ref="B63:E63"/>
    <mergeCell ref="B64:E64"/>
    <mergeCell ref="X101:Z101"/>
    <mergeCell ref="AA101:AA108"/>
    <mergeCell ref="A107:A108"/>
    <mergeCell ref="B107:E108"/>
    <mergeCell ref="F107:G108"/>
    <mergeCell ref="H107:H108"/>
    <mergeCell ref="I107:I108"/>
    <mergeCell ref="J107:J108"/>
    <mergeCell ref="H154:H155"/>
    <mergeCell ref="I154:I155"/>
    <mergeCell ref="J154:J155"/>
    <mergeCell ref="K154:K155"/>
    <mergeCell ref="K107:K108"/>
    <mergeCell ref="B127:E127"/>
    <mergeCell ref="B128:E128"/>
    <mergeCell ref="B129:E129"/>
    <mergeCell ref="B130:E130"/>
    <mergeCell ref="F154:G155"/>
    <mergeCell ref="A142:E142"/>
    <mergeCell ref="F142:J142"/>
    <mergeCell ref="B131:E131"/>
    <mergeCell ref="B132:E132"/>
    <mergeCell ref="B133:E133"/>
    <mergeCell ref="A134:I134"/>
    <mergeCell ref="B156:E156"/>
    <mergeCell ref="B157:E157"/>
    <mergeCell ref="B158:E158"/>
    <mergeCell ref="B154:E155"/>
    <mergeCell ref="A144:AA144"/>
    <mergeCell ref="A145:AA146"/>
    <mergeCell ref="L147:Z147"/>
    <mergeCell ref="L148:N148"/>
    <mergeCell ref="O148:Q148"/>
    <mergeCell ref="R148:T148"/>
    <mergeCell ref="U148:W148"/>
    <mergeCell ref="X148:Z148"/>
    <mergeCell ref="AA148:AA155"/>
    <mergeCell ref="A154:A155"/>
    <mergeCell ref="A192:AA193"/>
    <mergeCell ref="AA195:AA202"/>
    <mergeCell ref="A201:A202"/>
    <mergeCell ref="B201:E202"/>
    <mergeCell ref="F201:G202"/>
    <mergeCell ref="H201:H202"/>
    <mergeCell ref="I201:I202"/>
    <mergeCell ref="J201:J202"/>
    <mergeCell ref="K201:K202"/>
    <mergeCell ref="B206:E206"/>
    <mergeCell ref="B207:E207"/>
    <mergeCell ref="B208:E208"/>
    <mergeCell ref="B209:E209"/>
    <mergeCell ref="B210:E210"/>
    <mergeCell ref="B203:E203"/>
    <mergeCell ref="B204:E204"/>
    <mergeCell ref="B205:E205"/>
    <mergeCell ref="F236:J236"/>
    <mergeCell ref="B220:E220"/>
    <mergeCell ref="B221:E221"/>
    <mergeCell ref="B222:E222"/>
    <mergeCell ref="B223:E223"/>
    <mergeCell ref="B224:E224"/>
    <mergeCell ref="B225:E225"/>
    <mergeCell ref="B226:E226"/>
    <mergeCell ref="L241:Z241"/>
    <mergeCell ref="L242:N242"/>
    <mergeCell ref="O242:Q242"/>
    <mergeCell ref="R242:T242"/>
    <mergeCell ref="U242:W242"/>
    <mergeCell ref="X242:Z242"/>
    <mergeCell ref="AA242:AA249"/>
    <mergeCell ref="A248:A249"/>
    <mergeCell ref="B248:E249"/>
    <mergeCell ref="F248:G249"/>
    <mergeCell ref="H248:H249"/>
    <mergeCell ref="I248:I249"/>
    <mergeCell ref="J248:J249"/>
    <mergeCell ref="B266:E266"/>
    <mergeCell ref="B267:E267"/>
    <mergeCell ref="B268:E268"/>
    <mergeCell ref="B269:E269"/>
    <mergeCell ref="A275:I275"/>
    <mergeCell ref="K248:K249"/>
    <mergeCell ref="B253:E253"/>
    <mergeCell ref="B254:E254"/>
    <mergeCell ref="B255:E255"/>
    <mergeCell ref="B256:E256"/>
    <mergeCell ref="B270:E270"/>
    <mergeCell ref="B271:E271"/>
    <mergeCell ref="B272:E272"/>
    <mergeCell ref="B273:E273"/>
    <mergeCell ref="B274:E274"/>
    <mergeCell ref="B257:E257"/>
    <mergeCell ref="B258:E258"/>
    <mergeCell ref="B259:E259"/>
    <mergeCell ref="B260:E260"/>
    <mergeCell ref="B261:E261"/>
    <mergeCell ref="B262:E262"/>
    <mergeCell ref="B263:E263"/>
    <mergeCell ref="B264:E264"/>
    <mergeCell ref="B265:E265"/>
    <mergeCell ref="F283:J283"/>
    <mergeCell ref="A285:AA285"/>
    <mergeCell ref="A286:AA287"/>
    <mergeCell ref="L288:Z288"/>
    <mergeCell ref="L289:N289"/>
    <mergeCell ref="O289:Q289"/>
    <mergeCell ref="R289:T289"/>
    <mergeCell ref="U289:W289"/>
    <mergeCell ref="X289:Z289"/>
    <mergeCell ref="AA289:AA296"/>
    <mergeCell ref="A295:A296"/>
    <mergeCell ref="B295:E296"/>
    <mergeCell ref="F295:G296"/>
    <mergeCell ref="H295:H296"/>
    <mergeCell ref="I295:I296"/>
    <mergeCell ref="J295:J296"/>
    <mergeCell ref="A283:E283"/>
    <mergeCell ref="B297:E297"/>
    <mergeCell ref="B298:E298"/>
    <mergeCell ref="B299:E299"/>
    <mergeCell ref="B300:E300"/>
    <mergeCell ref="K342:K343"/>
    <mergeCell ref="B344:E344"/>
    <mergeCell ref="B345:E345"/>
    <mergeCell ref="B346:E346"/>
    <mergeCell ref="B347:E347"/>
    <mergeCell ref="F330:J330"/>
    <mergeCell ref="A332:AA332"/>
    <mergeCell ref="A333:AA334"/>
    <mergeCell ref="L335:Z335"/>
    <mergeCell ref="L336:N336"/>
    <mergeCell ref="O336:Q336"/>
    <mergeCell ref="R336:T336"/>
    <mergeCell ref="U336:W336"/>
    <mergeCell ref="X336:Z336"/>
    <mergeCell ref="AA336:AA343"/>
    <mergeCell ref="A342:A343"/>
    <mergeCell ref="B342:E343"/>
    <mergeCell ref="F342:G343"/>
    <mergeCell ref="H342:H343"/>
    <mergeCell ref="I342:I343"/>
    <mergeCell ref="J342:J343"/>
    <mergeCell ref="B353:E353"/>
    <mergeCell ref="B354:E354"/>
    <mergeCell ref="B355:E355"/>
    <mergeCell ref="B356:E356"/>
    <mergeCell ref="B357:E357"/>
    <mergeCell ref="B348:E348"/>
    <mergeCell ref="B349:E349"/>
    <mergeCell ref="B350:E350"/>
    <mergeCell ref="B351:E351"/>
    <mergeCell ref="B352:E352"/>
    <mergeCell ref="B368:E368"/>
    <mergeCell ref="A369:I369"/>
    <mergeCell ref="B363:E363"/>
    <mergeCell ref="B364:E364"/>
    <mergeCell ref="B365:E365"/>
    <mergeCell ref="B366:E366"/>
    <mergeCell ref="B367:E367"/>
    <mergeCell ref="B358:E358"/>
    <mergeCell ref="B359:E359"/>
    <mergeCell ref="B360:E360"/>
    <mergeCell ref="B361:E361"/>
    <mergeCell ref="B362:E362"/>
  </mergeCells>
  <phoneticPr fontId="6"/>
  <dataValidations count="2">
    <dataValidation type="list" allowBlank="1" showInputMessage="1" showErrorMessage="1" sqref="L297:Z321 L62:Z86 L15:Z39 L109:Z133 L156:Z180 L203:Z227 L250:Z274 L344:Z368" xr:uid="{57935B80-D0BA-41E7-B5BA-2DD1852D0A65}">
      <formula1>"○,●,◎"</formula1>
    </dataValidation>
    <dataValidation type="list" allowBlank="1" showInputMessage="1" showErrorMessage="1" sqref="J344 J297:J321 J250:J274 J203:J227 J156:J180 J109:J133 J62:J86 J15:J39" xr:uid="{720EABB0-81AF-49AB-A484-671F8D8317B9}">
      <formula1>$AC$335</formula1>
    </dataValidation>
  </dataValidations>
  <pageMargins left="0.23622047244094491" right="0.23622047244094491" top="0.19685039370078741" bottom="0.19685039370078741" header="0.31496062992125984" footer="0.31496062992125984"/>
  <pageSetup paperSize="9" scale="62" orientation="landscape" r:id="rId1"/>
  <rowBreaks count="6" manualBreakCount="6">
    <brk id="94" max="26" man="1"/>
    <brk id="141" max="26" man="1"/>
    <brk id="188" max="26" man="1"/>
    <brk id="235" max="26" man="1"/>
    <brk id="282" max="26" man="1"/>
    <brk id="329" max="2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86C9B-1441-432C-854E-553D2A9AA888}">
  <sheetPr>
    <tabColor rgb="FFFFC000"/>
  </sheetPr>
  <dimension ref="A1:Z85"/>
  <sheetViews>
    <sheetView showZeros="0" view="pageBreakPreview" zoomScaleNormal="100" zoomScaleSheetLayoutView="100" workbookViewId="0">
      <selection activeCell="I50" sqref="I50"/>
    </sheetView>
  </sheetViews>
  <sheetFormatPr defaultRowHeight="13.5"/>
  <cols>
    <col min="1" max="1" width="4.125" style="151" customWidth="1"/>
    <col min="2" max="2" width="26.625" customWidth="1"/>
    <col min="3" max="6" width="8.75" style="151" customWidth="1"/>
    <col min="7" max="7" width="20" style="151" customWidth="1"/>
    <col min="8" max="8" width="18.75" customWidth="1"/>
    <col min="9" max="9" width="6.625" style="151" customWidth="1"/>
    <col min="10" max="10" width="6.625" customWidth="1"/>
    <col min="11" max="14" width="6.625" style="151" customWidth="1"/>
    <col min="15" max="16" width="6.625" customWidth="1"/>
    <col min="17" max="20" width="6.625" style="151" customWidth="1"/>
    <col min="21" max="22" width="6.625" customWidth="1"/>
    <col min="23" max="23" width="6.625" style="151" customWidth="1"/>
  </cols>
  <sheetData>
    <row r="1" spans="1:26" ht="18.75">
      <c r="A1" s="615" t="s">
        <v>597</v>
      </c>
      <c r="B1" s="615"/>
      <c r="C1" s="615"/>
      <c r="D1" s="613"/>
      <c r="E1" s="613"/>
      <c r="G1"/>
      <c r="I1" s="610" t="s">
        <v>14</v>
      </c>
      <c r="J1" s="554"/>
      <c r="K1" s="554"/>
      <c r="L1" s="614"/>
      <c r="M1" s="610">
        <f>①!C3</f>
        <v>0</v>
      </c>
      <c r="N1" s="554"/>
      <c r="O1" s="554"/>
      <c r="P1" s="554"/>
      <c r="Q1" s="554"/>
      <c r="R1" s="554"/>
      <c r="S1" s="554"/>
      <c r="T1" s="554"/>
      <c r="U1" s="554"/>
      <c r="V1" s="554"/>
      <c r="W1" s="614"/>
      <c r="X1" s="150"/>
    </row>
    <row r="2" spans="1:26" ht="43.5" customHeight="1">
      <c r="A2"/>
      <c r="C2"/>
      <c r="D2"/>
      <c r="E2"/>
      <c r="F2"/>
      <c r="G2"/>
      <c r="H2" s="296"/>
      <c r="I2" s="607" t="s">
        <v>591</v>
      </c>
      <c r="J2" s="608"/>
      <c r="K2" s="608"/>
      <c r="L2" s="608"/>
      <c r="M2" s="608"/>
      <c r="N2" s="608"/>
      <c r="O2" s="608"/>
      <c r="P2" s="608"/>
      <c r="Q2" s="608"/>
      <c r="R2" s="608"/>
      <c r="S2" s="608"/>
      <c r="T2" s="608"/>
      <c r="U2" s="608"/>
      <c r="V2" s="608"/>
      <c r="W2" s="609"/>
      <c r="Z2" s="151" t="s">
        <v>595</v>
      </c>
    </row>
    <row r="3" spans="1:26" ht="24" customHeight="1">
      <c r="A3"/>
      <c r="C3"/>
      <c r="D3"/>
      <c r="E3"/>
      <c r="F3"/>
      <c r="G3"/>
      <c r="H3" s="297" t="s">
        <v>545</v>
      </c>
      <c r="I3" s="596">
        <f>'③(宿泊)'!L7</f>
        <v>0</v>
      </c>
      <c r="J3" s="597"/>
      <c r="K3" s="598"/>
      <c r="L3" s="596">
        <f>'③(宿泊)'!O7</f>
        <v>0</v>
      </c>
      <c r="M3" s="597"/>
      <c r="N3" s="598"/>
      <c r="O3" s="596">
        <f>'③(宿泊)'!R7</f>
        <v>0</v>
      </c>
      <c r="P3" s="597"/>
      <c r="Q3" s="598"/>
      <c r="R3" s="596">
        <f>'③(宿泊)'!U7</f>
        <v>0</v>
      </c>
      <c r="S3" s="597"/>
      <c r="T3" s="598"/>
      <c r="U3" s="596">
        <f>'③(宿泊)'!X7</f>
        <v>0</v>
      </c>
      <c r="V3" s="597"/>
      <c r="W3" s="598"/>
    </row>
    <row r="4" spans="1:26" ht="15" customHeight="1">
      <c r="A4" s="277"/>
      <c r="B4" s="277"/>
      <c r="C4" s="277"/>
      <c r="D4" s="277"/>
      <c r="E4" s="277"/>
      <c r="F4" s="277"/>
      <c r="G4" s="277"/>
      <c r="H4" s="295"/>
      <c r="I4" s="270" t="s">
        <v>520</v>
      </c>
      <c r="J4" s="267" t="s">
        <v>521</v>
      </c>
      <c r="K4" s="268" t="s">
        <v>522</v>
      </c>
      <c r="L4" s="270" t="s">
        <v>520</v>
      </c>
      <c r="M4" s="267" t="s">
        <v>521</v>
      </c>
      <c r="N4" s="268" t="s">
        <v>522</v>
      </c>
      <c r="O4" s="270" t="s">
        <v>520</v>
      </c>
      <c r="P4" s="267" t="s">
        <v>521</v>
      </c>
      <c r="Q4" s="268" t="s">
        <v>522</v>
      </c>
      <c r="R4" s="270" t="s">
        <v>520</v>
      </c>
      <c r="S4" s="267" t="s">
        <v>521</v>
      </c>
      <c r="T4" s="268" t="s">
        <v>522</v>
      </c>
      <c r="U4" s="270" t="s">
        <v>520</v>
      </c>
      <c r="V4" s="267" t="s">
        <v>521</v>
      </c>
      <c r="W4" s="268" t="s">
        <v>522</v>
      </c>
    </row>
    <row r="5" spans="1:26" ht="15" customHeight="1">
      <c r="A5" s="277"/>
      <c r="B5" s="277"/>
      <c r="C5" s="277"/>
      <c r="D5" s="277"/>
      <c r="E5" s="277"/>
      <c r="F5" s="277"/>
      <c r="G5" s="277"/>
      <c r="H5" s="295" t="s">
        <v>528</v>
      </c>
      <c r="I5" s="293">
        <f t="shared" ref="I5:W5" si="0">SUM(I6+I50)</f>
        <v>0</v>
      </c>
      <c r="J5" s="293">
        <f t="shared" si="0"/>
        <v>0</v>
      </c>
      <c r="K5" s="293">
        <f t="shared" si="0"/>
        <v>0</v>
      </c>
      <c r="L5" s="293">
        <f t="shared" si="0"/>
        <v>0</v>
      </c>
      <c r="M5" s="293">
        <f t="shared" si="0"/>
        <v>0</v>
      </c>
      <c r="N5" s="293">
        <f t="shared" si="0"/>
        <v>0</v>
      </c>
      <c r="O5" s="293">
        <f t="shared" si="0"/>
        <v>0</v>
      </c>
      <c r="P5" s="293">
        <f t="shared" si="0"/>
        <v>0</v>
      </c>
      <c r="Q5" s="293">
        <f t="shared" si="0"/>
        <v>0</v>
      </c>
      <c r="R5" s="293">
        <f t="shared" si="0"/>
        <v>0</v>
      </c>
      <c r="S5" s="293">
        <f t="shared" si="0"/>
        <v>0</v>
      </c>
      <c r="T5" s="293">
        <f t="shared" si="0"/>
        <v>0</v>
      </c>
      <c r="U5" s="293">
        <f t="shared" si="0"/>
        <v>0</v>
      </c>
      <c r="V5" s="293">
        <f t="shared" si="0"/>
        <v>0</v>
      </c>
      <c r="W5" s="293">
        <f t="shared" si="0"/>
        <v>0</v>
      </c>
    </row>
    <row r="6" spans="1:26" ht="15" customHeight="1">
      <c r="A6" s="277"/>
      <c r="B6" s="277"/>
      <c r="C6" s="277"/>
      <c r="D6" s="277"/>
      <c r="E6" s="277"/>
      <c r="F6" s="277"/>
      <c r="G6" s="277"/>
      <c r="H6" s="295" t="s">
        <v>544</v>
      </c>
      <c r="I6" s="282">
        <f>SUM(I7:I9)</f>
        <v>0</v>
      </c>
      <c r="J6" s="282">
        <f t="shared" ref="J6:W6" si="1">SUM(J7:J9)</f>
        <v>0</v>
      </c>
      <c r="K6" s="282">
        <f t="shared" si="1"/>
        <v>0</v>
      </c>
      <c r="L6" s="282">
        <f t="shared" si="1"/>
        <v>0</v>
      </c>
      <c r="M6" s="282">
        <f t="shared" si="1"/>
        <v>0</v>
      </c>
      <c r="N6" s="282">
        <f t="shared" si="1"/>
        <v>0</v>
      </c>
      <c r="O6" s="282">
        <f t="shared" si="1"/>
        <v>0</v>
      </c>
      <c r="P6" s="282">
        <f t="shared" si="1"/>
        <v>0</v>
      </c>
      <c r="Q6" s="282">
        <f t="shared" si="1"/>
        <v>0</v>
      </c>
      <c r="R6" s="282">
        <f t="shared" si="1"/>
        <v>0</v>
      </c>
      <c r="S6" s="282">
        <f t="shared" si="1"/>
        <v>0</v>
      </c>
      <c r="T6" s="282">
        <f t="shared" si="1"/>
        <v>0</v>
      </c>
      <c r="U6" s="282">
        <f t="shared" si="1"/>
        <v>0</v>
      </c>
      <c r="V6" s="282">
        <f t="shared" si="1"/>
        <v>0</v>
      </c>
      <c r="W6" s="293">
        <f t="shared" si="1"/>
        <v>0</v>
      </c>
    </row>
    <row r="7" spans="1:26" ht="15" customHeight="1">
      <c r="A7" s="611" t="s">
        <v>181</v>
      </c>
      <c r="B7" s="611" t="s">
        <v>182</v>
      </c>
      <c r="C7" s="611" t="s">
        <v>175</v>
      </c>
      <c r="D7" s="611" t="s">
        <v>176</v>
      </c>
      <c r="E7" s="612" t="s">
        <v>183</v>
      </c>
      <c r="F7" s="612" t="s">
        <v>412</v>
      </c>
      <c r="G7" s="610" t="s">
        <v>93</v>
      </c>
      <c r="H7" s="295" t="s">
        <v>532</v>
      </c>
      <c r="I7" s="282">
        <f>COUNTIF(I10:I39,"○")</f>
        <v>0</v>
      </c>
      <c r="J7" s="282">
        <f t="shared" ref="J7:W7" si="2">COUNTIF(J10:J39,"○")</f>
        <v>0</v>
      </c>
      <c r="K7" s="282">
        <f t="shared" si="2"/>
        <v>0</v>
      </c>
      <c r="L7" s="282">
        <f t="shared" si="2"/>
        <v>0</v>
      </c>
      <c r="M7" s="282">
        <f t="shared" si="2"/>
        <v>0</v>
      </c>
      <c r="N7" s="282">
        <f t="shared" si="2"/>
        <v>0</v>
      </c>
      <c r="O7" s="282">
        <f t="shared" si="2"/>
        <v>0</v>
      </c>
      <c r="P7" s="282">
        <f t="shared" si="2"/>
        <v>0</v>
      </c>
      <c r="Q7" s="282">
        <f t="shared" si="2"/>
        <v>0</v>
      </c>
      <c r="R7" s="282">
        <f t="shared" si="2"/>
        <v>0</v>
      </c>
      <c r="S7" s="282">
        <f t="shared" si="2"/>
        <v>0</v>
      </c>
      <c r="T7" s="282">
        <f t="shared" si="2"/>
        <v>0</v>
      </c>
      <c r="U7" s="282">
        <f>COUNTIF(U10:U39,"○")</f>
        <v>0</v>
      </c>
      <c r="V7" s="282">
        <f t="shared" si="2"/>
        <v>0</v>
      </c>
      <c r="W7" s="287">
        <f t="shared" si="2"/>
        <v>0</v>
      </c>
    </row>
    <row r="8" spans="1:26" ht="15" customHeight="1">
      <c r="A8" s="611"/>
      <c r="B8" s="611"/>
      <c r="C8" s="611"/>
      <c r="D8" s="611"/>
      <c r="E8" s="612"/>
      <c r="F8" s="612"/>
      <c r="G8" s="610"/>
      <c r="H8" s="295" t="s">
        <v>533</v>
      </c>
      <c r="I8" s="282">
        <f>COUNTIF(I10:I39,"●")</f>
        <v>0</v>
      </c>
      <c r="J8" s="282">
        <f t="shared" ref="J8:W8" si="3">COUNTIF(J10:J39,"●")</f>
        <v>0</v>
      </c>
      <c r="K8" s="282">
        <f t="shared" si="3"/>
        <v>0</v>
      </c>
      <c r="L8" s="282">
        <f t="shared" si="3"/>
        <v>0</v>
      </c>
      <c r="M8" s="282">
        <f t="shared" si="3"/>
        <v>0</v>
      </c>
      <c r="N8" s="282">
        <f t="shared" si="3"/>
        <v>0</v>
      </c>
      <c r="O8" s="282">
        <f t="shared" si="3"/>
        <v>0</v>
      </c>
      <c r="P8" s="282">
        <f t="shared" si="3"/>
        <v>0</v>
      </c>
      <c r="Q8" s="282">
        <f t="shared" si="3"/>
        <v>0</v>
      </c>
      <c r="R8" s="282">
        <f t="shared" si="3"/>
        <v>0</v>
      </c>
      <c r="S8" s="282">
        <f t="shared" si="3"/>
        <v>0</v>
      </c>
      <c r="T8" s="282">
        <f t="shared" si="3"/>
        <v>0</v>
      </c>
      <c r="U8" s="282">
        <f t="shared" si="3"/>
        <v>0</v>
      </c>
      <c r="V8" s="282">
        <f t="shared" si="3"/>
        <v>0</v>
      </c>
      <c r="W8" s="287">
        <f t="shared" si="3"/>
        <v>0</v>
      </c>
    </row>
    <row r="9" spans="1:26" ht="15" customHeight="1">
      <c r="A9" s="85" t="s">
        <v>210</v>
      </c>
      <c r="B9" s="86" t="s">
        <v>424</v>
      </c>
      <c r="C9" s="85" t="s">
        <v>178</v>
      </c>
      <c r="D9" s="85">
        <v>14</v>
      </c>
      <c r="E9" s="85" t="s">
        <v>422</v>
      </c>
      <c r="F9" s="85"/>
      <c r="G9" s="246" t="s">
        <v>423</v>
      </c>
      <c r="H9" s="278" t="s">
        <v>534</v>
      </c>
      <c r="I9" s="283">
        <f>COUNTIF(I10:I39,"◎")</f>
        <v>0</v>
      </c>
      <c r="J9" s="283">
        <f t="shared" ref="J9:W9" si="4">COUNTIF(J10:J39,"◎")</f>
        <v>0</v>
      </c>
      <c r="K9" s="283">
        <f t="shared" si="4"/>
        <v>0</v>
      </c>
      <c r="L9" s="283">
        <f t="shared" si="4"/>
        <v>0</v>
      </c>
      <c r="M9" s="283">
        <f t="shared" si="4"/>
        <v>0</v>
      </c>
      <c r="N9" s="283">
        <f t="shared" si="4"/>
        <v>0</v>
      </c>
      <c r="O9" s="283">
        <f t="shared" si="4"/>
        <v>0</v>
      </c>
      <c r="P9" s="283">
        <f t="shared" si="4"/>
        <v>0</v>
      </c>
      <c r="Q9" s="283">
        <f t="shared" si="4"/>
        <v>0</v>
      </c>
      <c r="R9" s="283">
        <f t="shared" si="4"/>
        <v>0</v>
      </c>
      <c r="S9" s="283">
        <f t="shared" si="4"/>
        <v>0</v>
      </c>
      <c r="T9" s="283">
        <f t="shared" si="4"/>
        <v>0</v>
      </c>
      <c r="U9" s="283">
        <f t="shared" si="4"/>
        <v>0</v>
      </c>
      <c r="V9" s="283">
        <f t="shared" si="4"/>
        <v>0</v>
      </c>
      <c r="W9" s="293">
        <f t="shared" si="4"/>
        <v>0</v>
      </c>
    </row>
    <row r="10" spans="1:26" ht="24" customHeight="1">
      <c r="A10" s="85">
        <v>1</v>
      </c>
      <c r="B10" s="86"/>
      <c r="C10" s="85"/>
      <c r="D10" s="85"/>
      <c r="E10" s="85"/>
      <c r="F10" s="85"/>
      <c r="G10" s="85"/>
      <c r="H10" s="207"/>
      <c r="I10" s="280"/>
      <c r="J10" s="280"/>
      <c r="K10" s="280"/>
      <c r="L10" s="280"/>
      <c r="M10" s="280"/>
      <c r="N10" s="280"/>
      <c r="O10" s="280"/>
      <c r="P10" s="280"/>
      <c r="Q10" s="280"/>
      <c r="R10" s="280"/>
      <c r="S10" s="280"/>
      <c r="T10" s="280"/>
      <c r="U10" s="280"/>
      <c r="V10" s="280"/>
      <c r="W10" s="280"/>
    </row>
    <row r="11" spans="1:26" ht="24" customHeight="1">
      <c r="A11" s="85">
        <v>2</v>
      </c>
      <c r="B11" s="86"/>
      <c r="C11" s="85"/>
      <c r="D11" s="85"/>
      <c r="E11" s="85"/>
      <c r="F11" s="85"/>
      <c r="G11" s="85"/>
      <c r="H11" s="207"/>
      <c r="I11" s="280"/>
      <c r="J11" s="280"/>
      <c r="K11" s="280"/>
      <c r="L11" s="280"/>
      <c r="M11" s="280"/>
      <c r="N11" s="280"/>
      <c r="O11" s="280"/>
      <c r="P11" s="280"/>
      <c r="Q11" s="280"/>
      <c r="R11" s="280"/>
      <c r="S11" s="280"/>
      <c r="T11" s="280"/>
      <c r="U11" s="280"/>
      <c r="V11" s="280"/>
      <c r="W11" s="280"/>
    </row>
    <row r="12" spans="1:26" ht="24" customHeight="1">
      <c r="A12" s="85">
        <v>3</v>
      </c>
      <c r="B12" s="86"/>
      <c r="C12" s="85"/>
      <c r="D12" s="85"/>
      <c r="E12" s="85"/>
      <c r="F12" s="85"/>
      <c r="G12" s="85"/>
      <c r="H12" s="207"/>
      <c r="I12" s="280"/>
      <c r="J12" s="280"/>
      <c r="K12" s="280"/>
      <c r="L12" s="280"/>
      <c r="M12" s="280"/>
      <c r="N12" s="280"/>
      <c r="O12" s="280"/>
      <c r="P12" s="280"/>
      <c r="Q12" s="280"/>
      <c r="R12" s="280"/>
      <c r="S12" s="280"/>
      <c r="T12" s="280"/>
      <c r="U12" s="280"/>
      <c r="V12" s="280"/>
      <c r="W12" s="280"/>
    </row>
    <row r="13" spans="1:26" ht="24" customHeight="1">
      <c r="A13" s="85">
        <v>4</v>
      </c>
      <c r="B13" s="86"/>
      <c r="C13" s="85"/>
      <c r="D13" s="85"/>
      <c r="E13" s="85"/>
      <c r="F13" s="85"/>
      <c r="G13" s="85"/>
      <c r="H13" s="207"/>
      <c r="I13" s="280"/>
      <c r="J13" s="280"/>
      <c r="K13" s="280"/>
      <c r="L13" s="280"/>
      <c r="M13" s="280"/>
      <c r="N13" s="280"/>
      <c r="O13" s="280"/>
      <c r="P13" s="280"/>
      <c r="Q13" s="280"/>
      <c r="R13" s="280"/>
      <c r="S13" s="280"/>
      <c r="T13" s="280"/>
      <c r="U13" s="280"/>
      <c r="V13" s="280"/>
      <c r="W13" s="280"/>
    </row>
    <row r="14" spans="1:26" ht="24" customHeight="1">
      <c r="A14" s="85">
        <v>5</v>
      </c>
      <c r="B14" s="86"/>
      <c r="C14" s="85"/>
      <c r="D14" s="85"/>
      <c r="E14" s="85"/>
      <c r="F14" s="85"/>
      <c r="G14" s="85"/>
      <c r="H14" s="207"/>
      <c r="I14" s="280"/>
      <c r="J14" s="280"/>
      <c r="K14" s="280"/>
      <c r="L14" s="280"/>
      <c r="M14" s="280"/>
      <c r="N14" s="280"/>
      <c r="O14" s="280"/>
      <c r="P14" s="280"/>
      <c r="Q14" s="280"/>
      <c r="R14" s="280"/>
      <c r="S14" s="280"/>
      <c r="T14" s="280"/>
      <c r="U14" s="280"/>
      <c r="V14" s="280"/>
      <c r="W14" s="280"/>
    </row>
    <row r="15" spans="1:26" ht="24" customHeight="1">
      <c r="A15" s="85">
        <v>6</v>
      </c>
      <c r="B15" s="86"/>
      <c r="C15" s="85"/>
      <c r="D15" s="85"/>
      <c r="E15" s="85"/>
      <c r="F15" s="85"/>
      <c r="G15" s="85"/>
      <c r="H15" s="207"/>
      <c r="I15" s="280"/>
      <c r="J15" s="280"/>
      <c r="K15" s="280"/>
      <c r="L15" s="280"/>
      <c r="M15" s="280"/>
      <c r="N15" s="280"/>
      <c r="O15" s="280"/>
      <c r="P15" s="280"/>
      <c r="Q15" s="280"/>
      <c r="R15" s="280"/>
      <c r="S15" s="280"/>
      <c r="T15" s="280"/>
      <c r="U15" s="280"/>
      <c r="V15" s="280"/>
      <c r="W15" s="280"/>
    </row>
    <row r="16" spans="1:26" ht="24" customHeight="1">
      <c r="A16" s="85">
        <v>7</v>
      </c>
      <c r="B16" s="86"/>
      <c r="C16" s="85"/>
      <c r="D16" s="85"/>
      <c r="E16" s="85"/>
      <c r="F16" s="85"/>
      <c r="G16" s="85"/>
      <c r="H16" s="207"/>
      <c r="I16" s="280"/>
      <c r="J16" s="280"/>
      <c r="K16" s="280"/>
      <c r="L16" s="280"/>
      <c r="M16" s="280"/>
      <c r="N16" s="280"/>
      <c r="O16" s="280"/>
      <c r="P16" s="280"/>
      <c r="Q16" s="280"/>
      <c r="R16" s="280"/>
      <c r="S16" s="280"/>
      <c r="T16" s="280"/>
      <c r="U16" s="280"/>
      <c r="V16" s="280"/>
      <c r="W16" s="280"/>
    </row>
    <row r="17" spans="1:23" ht="24" customHeight="1">
      <c r="A17" s="85">
        <v>8</v>
      </c>
      <c r="B17" s="86"/>
      <c r="C17" s="85"/>
      <c r="D17" s="85"/>
      <c r="E17" s="85"/>
      <c r="F17" s="85"/>
      <c r="G17" s="85"/>
      <c r="H17" s="207"/>
      <c r="I17" s="280"/>
      <c r="J17" s="280"/>
      <c r="K17" s="280"/>
      <c r="L17" s="280"/>
      <c r="M17" s="280"/>
      <c r="N17" s="280"/>
      <c r="O17" s="280"/>
      <c r="P17" s="280"/>
      <c r="Q17" s="280"/>
      <c r="R17" s="280"/>
      <c r="S17" s="280"/>
      <c r="T17" s="280"/>
      <c r="U17" s="280"/>
      <c r="V17" s="280"/>
      <c r="W17" s="280"/>
    </row>
    <row r="18" spans="1:23" ht="24" customHeight="1">
      <c r="A18" s="85">
        <v>9</v>
      </c>
      <c r="B18" s="86"/>
      <c r="C18" s="85"/>
      <c r="D18" s="85"/>
      <c r="E18" s="85"/>
      <c r="F18" s="85"/>
      <c r="G18" s="85"/>
      <c r="H18" s="207"/>
      <c r="I18" s="280"/>
      <c r="J18" s="280"/>
      <c r="K18" s="280"/>
      <c r="L18" s="280"/>
      <c r="M18" s="280"/>
      <c r="N18" s="280"/>
      <c r="O18" s="280"/>
      <c r="P18" s="280"/>
      <c r="Q18" s="280"/>
      <c r="R18" s="280"/>
      <c r="S18" s="280"/>
      <c r="T18" s="280"/>
      <c r="U18" s="280"/>
      <c r="V18" s="280"/>
      <c r="W18" s="280"/>
    </row>
    <row r="19" spans="1:23" ht="24" customHeight="1">
      <c r="A19" s="85">
        <v>10</v>
      </c>
      <c r="B19" s="86"/>
      <c r="C19" s="85"/>
      <c r="D19" s="85"/>
      <c r="E19" s="85"/>
      <c r="F19" s="85"/>
      <c r="G19" s="85"/>
      <c r="H19" s="207"/>
      <c r="I19" s="280"/>
      <c r="J19" s="280"/>
      <c r="K19" s="280"/>
      <c r="L19" s="280"/>
      <c r="M19" s="280"/>
      <c r="N19" s="280"/>
      <c r="O19" s="280"/>
      <c r="P19" s="280"/>
      <c r="Q19" s="280"/>
      <c r="R19" s="280"/>
      <c r="S19" s="280"/>
      <c r="T19" s="280"/>
      <c r="U19" s="280"/>
      <c r="V19" s="280"/>
      <c r="W19" s="280"/>
    </row>
    <row r="20" spans="1:23" ht="24" customHeight="1">
      <c r="A20" s="85">
        <v>11</v>
      </c>
      <c r="B20" s="86"/>
      <c r="C20" s="85"/>
      <c r="D20" s="85"/>
      <c r="E20" s="85"/>
      <c r="F20" s="85"/>
      <c r="G20" s="85"/>
      <c r="H20" s="207"/>
      <c r="I20" s="280"/>
      <c r="J20" s="280"/>
      <c r="K20" s="280"/>
      <c r="L20" s="280"/>
      <c r="M20" s="280"/>
      <c r="N20" s="280"/>
      <c r="O20" s="280"/>
      <c r="P20" s="280"/>
      <c r="Q20" s="280"/>
      <c r="R20" s="280"/>
      <c r="S20" s="280"/>
      <c r="T20" s="280"/>
      <c r="U20" s="280"/>
      <c r="V20" s="280"/>
      <c r="W20" s="280"/>
    </row>
    <row r="21" spans="1:23" ht="24" customHeight="1">
      <c r="A21" s="85">
        <v>12</v>
      </c>
      <c r="B21" s="86"/>
      <c r="C21" s="85"/>
      <c r="D21" s="85"/>
      <c r="E21" s="85"/>
      <c r="F21" s="85"/>
      <c r="G21" s="85"/>
      <c r="H21" s="207"/>
      <c r="I21" s="280"/>
      <c r="J21" s="280"/>
      <c r="K21" s="280"/>
      <c r="L21" s="280"/>
      <c r="M21" s="280"/>
      <c r="N21" s="280"/>
      <c r="O21" s="280"/>
      <c r="P21" s="280"/>
      <c r="Q21" s="280"/>
      <c r="R21" s="280"/>
      <c r="S21" s="280"/>
      <c r="T21" s="280"/>
      <c r="U21" s="280"/>
      <c r="V21" s="280"/>
      <c r="W21" s="280"/>
    </row>
    <row r="22" spans="1:23" ht="24" customHeight="1">
      <c r="A22" s="85">
        <v>13</v>
      </c>
      <c r="B22" s="86"/>
      <c r="C22" s="85"/>
      <c r="D22" s="85"/>
      <c r="E22" s="85"/>
      <c r="F22" s="85"/>
      <c r="G22" s="85"/>
      <c r="H22" s="207"/>
      <c r="I22" s="280"/>
      <c r="J22" s="280"/>
      <c r="K22" s="280"/>
      <c r="L22" s="280"/>
      <c r="M22" s="280"/>
      <c r="N22" s="280"/>
      <c r="O22" s="280"/>
      <c r="P22" s="280"/>
      <c r="Q22" s="280"/>
      <c r="R22" s="280"/>
      <c r="S22" s="280"/>
      <c r="T22" s="280"/>
      <c r="U22" s="280"/>
      <c r="V22" s="280"/>
      <c r="W22" s="280"/>
    </row>
    <row r="23" spans="1:23" ht="24" customHeight="1">
      <c r="A23" s="85">
        <v>14</v>
      </c>
      <c r="B23" s="86"/>
      <c r="C23" s="85"/>
      <c r="D23" s="85"/>
      <c r="E23" s="85"/>
      <c r="F23" s="85"/>
      <c r="G23" s="85"/>
      <c r="H23" s="207"/>
      <c r="I23" s="280"/>
      <c r="J23" s="280"/>
      <c r="K23" s="280"/>
      <c r="L23" s="280"/>
      <c r="M23" s="280"/>
      <c r="N23" s="280"/>
      <c r="O23" s="280"/>
      <c r="P23" s="280"/>
      <c r="Q23" s="280"/>
      <c r="R23" s="280"/>
      <c r="S23" s="280"/>
      <c r="T23" s="280"/>
      <c r="U23" s="280"/>
      <c r="V23" s="280"/>
      <c r="W23" s="280"/>
    </row>
    <row r="24" spans="1:23" ht="24" customHeight="1">
      <c r="A24" s="85">
        <v>15</v>
      </c>
      <c r="B24" s="86"/>
      <c r="C24" s="85"/>
      <c r="D24" s="85"/>
      <c r="E24" s="85"/>
      <c r="F24" s="85"/>
      <c r="G24" s="85"/>
      <c r="H24" s="207"/>
      <c r="I24" s="280"/>
      <c r="J24" s="280"/>
      <c r="K24" s="280"/>
      <c r="L24" s="280"/>
      <c r="M24" s="280"/>
      <c r="N24" s="280"/>
      <c r="O24" s="280"/>
      <c r="P24" s="280"/>
      <c r="Q24" s="280"/>
      <c r="R24" s="280"/>
      <c r="S24" s="280"/>
      <c r="T24" s="280"/>
      <c r="U24" s="280"/>
      <c r="V24" s="280"/>
      <c r="W24" s="280"/>
    </row>
    <row r="25" spans="1:23" ht="24" customHeight="1">
      <c r="A25" s="85">
        <v>16</v>
      </c>
      <c r="B25" s="86"/>
      <c r="C25" s="85"/>
      <c r="D25" s="85"/>
      <c r="E25" s="85"/>
      <c r="F25" s="85"/>
      <c r="G25" s="85"/>
      <c r="H25" s="207"/>
      <c r="I25" s="280"/>
      <c r="J25" s="280"/>
      <c r="K25" s="280"/>
      <c r="L25" s="280"/>
      <c r="M25" s="280"/>
      <c r="N25" s="280"/>
      <c r="O25" s="280"/>
      <c r="P25" s="280"/>
      <c r="Q25" s="280"/>
      <c r="R25" s="280"/>
      <c r="S25" s="280"/>
      <c r="T25" s="280"/>
      <c r="U25" s="280"/>
      <c r="V25" s="280"/>
      <c r="W25" s="280"/>
    </row>
    <row r="26" spans="1:23" ht="24" customHeight="1">
      <c r="A26" s="85">
        <v>17</v>
      </c>
      <c r="B26" s="86"/>
      <c r="C26" s="85"/>
      <c r="D26" s="85"/>
      <c r="E26" s="85"/>
      <c r="F26" s="85"/>
      <c r="G26" s="85"/>
      <c r="H26" s="207"/>
      <c r="I26" s="280"/>
      <c r="J26" s="280"/>
      <c r="K26" s="280"/>
      <c r="L26" s="280"/>
      <c r="M26" s="280"/>
      <c r="N26" s="280"/>
      <c r="O26" s="280"/>
      <c r="P26" s="280"/>
      <c r="Q26" s="280"/>
      <c r="R26" s="280"/>
      <c r="S26" s="280"/>
      <c r="T26" s="280"/>
      <c r="U26" s="280"/>
      <c r="V26" s="280"/>
      <c r="W26" s="280"/>
    </row>
    <row r="27" spans="1:23" ht="24" customHeight="1">
      <c r="A27" s="85">
        <v>18</v>
      </c>
      <c r="B27" s="86"/>
      <c r="C27" s="85"/>
      <c r="D27" s="85"/>
      <c r="E27" s="85"/>
      <c r="F27" s="85"/>
      <c r="G27" s="85"/>
      <c r="H27" s="207"/>
      <c r="I27" s="280"/>
      <c r="J27" s="280"/>
      <c r="K27" s="280"/>
      <c r="L27" s="280"/>
      <c r="M27" s="280"/>
      <c r="N27" s="280"/>
      <c r="O27" s="280"/>
      <c r="P27" s="280"/>
      <c r="Q27" s="280"/>
      <c r="R27" s="280"/>
      <c r="S27" s="280"/>
      <c r="T27" s="280"/>
      <c r="U27" s="280"/>
      <c r="V27" s="280"/>
      <c r="W27" s="280"/>
    </row>
    <row r="28" spans="1:23" ht="24" customHeight="1">
      <c r="A28" s="85">
        <v>19</v>
      </c>
      <c r="B28" s="86"/>
      <c r="C28" s="85"/>
      <c r="D28" s="85"/>
      <c r="E28" s="85"/>
      <c r="F28" s="85"/>
      <c r="G28" s="85"/>
      <c r="H28" s="207"/>
      <c r="I28" s="280"/>
      <c r="J28" s="280"/>
      <c r="K28" s="280"/>
      <c r="L28" s="280"/>
      <c r="M28" s="280"/>
      <c r="N28" s="280"/>
      <c r="O28" s="280"/>
      <c r="P28" s="280"/>
      <c r="Q28" s="280"/>
      <c r="R28" s="280"/>
      <c r="S28" s="280"/>
      <c r="T28" s="280"/>
      <c r="U28" s="280"/>
      <c r="V28" s="280"/>
      <c r="W28" s="280"/>
    </row>
    <row r="29" spans="1:23" ht="24" customHeight="1">
      <c r="A29" s="85">
        <v>20</v>
      </c>
      <c r="B29" s="86"/>
      <c r="C29" s="85"/>
      <c r="D29" s="85"/>
      <c r="E29" s="85"/>
      <c r="F29" s="85"/>
      <c r="G29" s="85"/>
      <c r="H29" s="207"/>
      <c r="I29" s="280"/>
      <c r="J29" s="280"/>
      <c r="K29" s="280"/>
      <c r="L29" s="280"/>
      <c r="M29" s="280"/>
      <c r="N29" s="280"/>
      <c r="O29" s="280"/>
      <c r="P29" s="280"/>
      <c r="Q29" s="280"/>
      <c r="R29" s="280"/>
      <c r="S29" s="280"/>
      <c r="T29" s="280"/>
      <c r="U29" s="280"/>
      <c r="V29" s="280"/>
      <c r="W29" s="280"/>
    </row>
    <row r="30" spans="1:23" ht="24" customHeight="1">
      <c r="A30" s="85">
        <v>21</v>
      </c>
      <c r="B30" s="86"/>
      <c r="C30" s="85"/>
      <c r="D30" s="85"/>
      <c r="E30" s="85"/>
      <c r="F30" s="85"/>
      <c r="G30" s="85"/>
      <c r="H30" s="207"/>
      <c r="I30" s="280"/>
      <c r="J30" s="280"/>
      <c r="K30" s="280"/>
      <c r="L30" s="280"/>
      <c r="M30" s="280"/>
      <c r="N30" s="280"/>
      <c r="O30" s="280"/>
      <c r="P30" s="280"/>
      <c r="Q30" s="280"/>
      <c r="R30" s="280"/>
      <c r="S30" s="280"/>
      <c r="T30" s="280"/>
      <c r="U30" s="280"/>
      <c r="V30" s="280"/>
      <c r="W30" s="280"/>
    </row>
    <row r="31" spans="1:23" ht="24" customHeight="1">
      <c r="A31" s="85">
        <v>22</v>
      </c>
      <c r="B31" s="86"/>
      <c r="C31" s="85"/>
      <c r="D31" s="85"/>
      <c r="E31" s="85"/>
      <c r="F31" s="85"/>
      <c r="G31" s="85"/>
      <c r="H31" s="207"/>
      <c r="I31" s="280"/>
      <c r="J31" s="280"/>
      <c r="K31" s="280"/>
      <c r="L31" s="280"/>
      <c r="M31" s="280"/>
      <c r="N31" s="280"/>
      <c r="O31" s="280"/>
      <c r="P31" s="280"/>
      <c r="Q31" s="280"/>
      <c r="R31" s="280"/>
      <c r="S31" s="280"/>
      <c r="T31" s="280"/>
      <c r="U31" s="280"/>
      <c r="V31" s="280"/>
      <c r="W31" s="280"/>
    </row>
    <row r="32" spans="1:23" ht="24" customHeight="1">
      <c r="A32" s="85">
        <v>23</v>
      </c>
      <c r="B32" s="86"/>
      <c r="C32" s="85"/>
      <c r="D32" s="85"/>
      <c r="E32" s="85"/>
      <c r="F32" s="85"/>
      <c r="G32" s="85"/>
      <c r="H32" s="207"/>
      <c r="I32" s="280"/>
      <c r="J32" s="280"/>
      <c r="K32" s="280"/>
      <c r="L32" s="280"/>
      <c r="M32" s="280"/>
      <c r="N32" s="280"/>
      <c r="O32" s="280"/>
      <c r="P32" s="280"/>
      <c r="Q32" s="280"/>
      <c r="R32" s="280"/>
      <c r="S32" s="280"/>
      <c r="T32" s="280"/>
      <c r="U32" s="280"/>
      <c r="V32" s="280"/>
      <c r="W32" s="280"/>
    </row>
    <row r="33" spans="1:26" ht="24" customHeight="1">
      <c r="A33" s="85">
        <v>24</v>
      </c>
      <c r="B33" s="86"/>
      <c r="C33" s="85"/>
      <c r="D33" s="85"/>
      <c r="E33" s="85"/>
      <c r="F33" s="85"/>
      <c r="G33" s="85"/>
      <c r="H33" s="207"/>
      <c r="I33" s="280"/>
      <c r="J33" s="280"/>
      <c r="K33" s="280"/>
      <c r="L33" s="280"/>
      <c r="M33" s="280"/>
      <c r="N33" s="280"/>
      <c r="O33" s="280"/>
      <c r="P33" s="280"/>
      <c r="Q33" s="280"/>
      <c r="R33" s="280"/>
      <c r="S33" s="280"/>
      <c r="T33" s="280"/>
      <c r="U33" s="280"/>
      <c r="V33" s="280"/>
      <c r="W33" s="280"/>
    </row>
    <row r="34" spans="1:26" ht="24" customHeight="1">
      <c r="A34" s="85">
        <v>25</v>
      </c>
      <c r="B34" s="86"/>
      <c r="C34" s="85"/>
      <c r="D34" s="85"/>
      <c r="E34" s="85"/>
      <c r="F34" s="85"/>
      <c r="G34" s="85"/>
      <c r="H34" s="207"/>
      <c r="I34" s="280"/>
      <c r="J34" s="280"/>
      <c r="K34" s="280"/>
      <c r="L34" s="280"/>
      <c r="M34" s="280"/>
      <c r="N34" s="280"/>
      <c r="O34" s="280"/>
      <c r="P34" s="280"/>
      <c r="Q34" s="280"/>
      <c r="R34" s="280"/>
      <c r="S34" s="280"/>
      <c r="T34" s="280"/>
      <c r="U34" s="280"/>
      <c r="V34" s="280"/>
      <c r="W34" s="280"/>
    </row>
    <row r="35" spans="1:26" ht="24" customHeight="1">
      <c r="A35" s="85">
        <v>26</v>
      </c>
      <c r="B35" s="86"/>
      <c r="C35" s="85"/>
      <c r="D35" s="85"/>
      <c r="E35" s="85"/>
      <c r="F35" s="85"/>
      <c r="G35" s="85"/>
      <c r="H35" s="207"/>
      <c r="I35" s="280"/>
      <c r="J35" s="280"/>
      <c r="K35" s="280"/>
      <c r="L35" s="280"/>
      <c r="M35" s="280"/>
      <c r="N35" s="280"/>
      <c r="O35" s="280"/>
      <c r="P35" s="280"/>
      <c r="Q35" s="280"/>
      <c r="R35" s="280"/>
      <c r="S35" s="280"/>
      <c r="T35" s="280"/>
      <c r="U35" s="280"/>
      <c r="V35" s="280"/>
      <c r="W35" s="280"/>
    </row>
    <row r="36" spans="1:26" ht="24" customHeight="1">
      <c r="A36" s="85">
        <v>27</v>
      </c>
      <c r="B36" s="86"/>
      <c r="C36" s="85"/>
      <c r="D36" s="85"/>
      <c r="E36" s="85"/>
      <c r="F36" s="85"/>
      <c r="G36" s="85"/>
      <c r="H36" s="207"/>
      <c r="I36" s="280"/>
      <c r="J36" s="280"/>
      <c r="K36" s="280"/>
      <c r="L36" s="280"/>
      <c r="M36" s="280"/>
      <c r="N36" s="280"/>
      <c r="O36" s="280"/>
      <c r="P36" s="280"/>
      <c r="Q36" s="280"/>
      <c r="R36" s="280"/>
      <c r="S36" s="280"/>
      <c r="T36" s="280"/>
      <c r="U36" s="280"/>
      <c r="V36" s="280"/>
      <c r="W36" s="280"/>
    </row>
    <row r="37" spans="1:26" ht="24" customHeight="1">
      <c r="A37" s="85">
        <v>28</v>
      </c>
      <c r="B37" s="86"/>
      <c r="C37" s="85"/>
      <c r="D37" s="85"/>
      <c r="E37" s="85"/>
      <c r="F37" s="85"/>
      <c r="G37" s="85"/>
      <c r="H37" s="207"/>
      <c r="I37" s="280"/>
      <c r="J37" s="280"/>
      <c r="K37" s="280"/>
      <c r="L37" s="280"/>
      <c r="M37" s="280"/>
      <c r="N37" s="280"/>
      <c r="O37" s="280"/>
      <c r="P37" s="280"/>
      <c r="Q37" s="280"/>
      <c r="R37" s="280"/>
      <c r="S37" s="280"/>
      <c r="T37" s="280"/>
      <c r="U37" s="280"/>
      <c r="V37" s="280"/>
      <c r="W37" s="280"/>
    </row>
    <row r="38" spans="1:26" ht="24" customHeight="1">
      <c r="A38" s="85">
        <v>29</v>
      </c>
      <c r="B38" s="86"/>
      <c r="C38" s="85"/>
      <c r="D38" s="85"/>
      <c r="E38" s="85"/>
      <c r="F38" s="85"/>
      <c r="G38" s="85"/>
      <c r="H38" s="207"/>
      <c r="I38" s="280"/>
      <c r="J38" s="280"/>
      <c r="K38" s="280"/>
      <c r="L38" s="280"/>
      <c r="M38" s="280"/>
      <c r="N38" s="280"/>
      <c r="O38" s="280"/>
      <c r="P38" s="280"/>
      <c r="Q38" s="280"/>
      <c r="R38" s="280"/>
      <c r="S38" s="280"/>
      <c r="T38" s="280"/>
      <c r="U38" s="280"/>
      <c r="V38" s="280"/>
      <c r="W38" s="280"/>
    </row>
    <row r="39" spans="1:26" ht="24" customHeight="1">
      <c r="A39" s="85">
        <v>30</v>
      </c>
      <c r="B39" s="86"/>
      <c r="C39" s="85"/>
      <c r="D39" s="85"/>
      <c r="E39" s="85"/>
      <c r="F39" s="85"/>
      <c r="G39" s="85"/>
      <c r="H39" s="207"/>
      <c r="I39" s="280"/>
      <c r="J39" s="280"/>
      <c r="K39" s="280"/>
      <c r="L39" s="280"/>
      <c r="M39" s="280"/>
      <c r="N39" s="280"/>
      <c r="O39" s="280"/>
      <c r="P39" s="280"/>
      <c r="Q39" s="280"/>
      <c r="R39" s="280"/>
      <c r="S39" s="280"/>
      <c r="T39" s="280"/>
      <c r="U39" s="280"/>
      <c r="V39" s="280"/>
      <c r="W39" s="280"/>
    </row>
    <row r="40" spans="1:26">
      <c r="A40" s="580" t="s">
        <v>519</v>
      </c>
      <c r="B40" s="580"/>
      <c r="C40" s="580"/>
      <c r="D40" s="580"/>
      <c r="E40" s="580"/>
      <c r="F40" s="580"/>
      <c r="G40" s="580"/>
      <c r="H40" s="580"/>
      <c r="I40" s="580"/>
      <c r="J40" s="89"/>
      <c r="P40" s="89"/>
      <c r="V40" s="89"/>
    </row>
    <row r="41" spans="1:26">
      <c r="B41" s="89"/>
      <c r="J41" s="89"/>
      <c r="P41" s="89"/>
      <c r="V41" s="89"/>
    </row>
    <row r="45" spans="1:26" ht="18.75">
      <c r="A45" s="615" t="s">
        <v>180</v>
      </c>
      <c r="B45" s="615"/>
      <c r="C45" s="615"/>
      <c r="D45" s="613"/>
      <c r="E45" s="613"/>
      <c r="G45"/>
      <c r="I45" s="610" t="s">
        <v>14</v>
      </c>
      <c r="J45" s="554"/>
      <c r="K45" s="554"/>
      <c r="L45" s="614"/>
      <c r="M45" s="610">
        <f>①!C3</f>
        <v>0</v>
      </c>
      <c r="N45" s="554"/>
      <c r="O45" s="554"/>
      <c r="P45" s="554"/>
      <c r="Q45" s="554"/>
      <c r="R45" s="554"/>
      <c r="S45" s="554"/>
      <c r="T45" s="554"/>
      <c r="U45" s="554"/>
      <c r="V45" s="554"/>
      <c r="W45" s="614"/>
      <c r="X45" s="150" t="s">
        <v>421</v>
      </c>
    </row>
    <row r="46" spans="1:26" ht="43.5" customHeight="1">
      <c r="A46"/>
      <c r="C46"/>
      <c r="D46"/>
      <c r="E46"/>
      <c r="F46"/>
      <c r="G46"/>
      <c r="H46" s="296"/>
      <c r="I46" s="607" t="s">
        <v>591</v>
      </c>
      <c r="J46" s="608"/>
      <c r="K46" s="608"/>
      <c r="L46" s="608"/>
      <c r="M46" s="608"/>
      <c r="N46" s="608"/>
      <c r="O46" s="608"/>
      <c r="P46" s="608"/>
      <c r="Q46" s="608"/>
      <c r="R46" s="608"/>
      <c r="S46" s="608"/>
      <c r="T46" s="608"/>
      <c r="U46" s="608"/>
      <c r="V46" s="608"/>
      <c r="W46" s="609"/>
      <c r="Z46" s="151" t="s">
        <v>595</v>
      </c>
    </row>
    <row r="47" spans="1:26" ht="24" customHeight="1">
      <c r="A47"/>
      <c r="C47"/>
      <c r="D47"/>
      <c r="E47"/>
      <c r="F47"/>
      <c r="G47"/>
      <c r="H47" s="294" t="s">
        <v>536</v>
      </c>
      <c r="I47" s="596">
        <f>I3</f>
        <v>0</v>
      </c>
      <c r="J47" s="597"/>
      <c r="K47" s="598"/>
      <c r="L47" s="596">
        <f>L3</f>
        <v>0</v>
      </c>
      <c r="M47" s="597"/>
      <c r="N47" s="598"/>
      <c r="O47" s="596">
        <f>O3</f>
        <v>0</v>
      </c>
      <c r="P47" s="597"/>
      <c r="Q47" s="598"/>
      <c r="R47" s="596">
        <f>R3</f>
        <v>0</v>
      </c>
      <c r="S47" s="597"/>
      <c r="T47" s="598"/>
      <c r="U47" s="596">
        <f>U3</f>
        <v>0</v>
      </c>
      <c r="V47" s="597"/>
      <c r="W47" s="598"/>
    </row>
    <row r="48" spans="1:26" ht="15" customHeight="1">
      <c r="A48" s="277"/>
      <c r="B48" s="277"/>
      <c r="C48" s="277"/>
      <c r="D48" s="277"/>
      <c r="E48" s="277"/>
      <c r="F48" s="277"/>
      <c r="G48" s="277"/>
      <c r="H48" s="295"/>
      <c r="I48" s="270" t="s">
        <v>520</v>
      </c>
      <c r="J48" s="267" t="s">
        <v>521</v>
      </c>
      <c r="K48" s="268" t="s">
        <v>522</v>
      </c>
      <c r="L48" s="270" t="s">
        <v>520</v>
      </c>
      <c r="M48" s="267" t="s">
        <v>521</v>
      </c>
      <c r="N48" s="268" t="s">
        <v>522</v>
      </c>
      <c r="O48" s="270" t="s">
        <v>520</v>
      </c>
      <c r="P48" s="267" t="s">
        <v>521</v>
      </c>
      <c r="Q48" s="268" t="s">
        <v>522</v>
      </c>
      <c r="R48" s="270" t="s">
        <v>520</v>
      </c>
      <c r="S48" s="267" t="s">
        <v>521</v>
      </c>
      <c r="T48" s="268" t="s">
        <v>522</v>
      </c>
      <c r="U48" s="270" t="s">
        <v>520</v>
      </c>
      <c r="V48" s="267" t="s">
        <v>521</v>
      </c>
      <c r="W48" s="268" t="s">
        <v>522</v>
      </c>
    </row>
    <row r="49" spans="1:23" ht="15" customHeight="1">
      <c r="A49" s="277"/>
      <c r="B49" s="277"/>
      <c r="C49" s="277"/>
      <c r="D49" s="277"/>
      <c r="E49" s="277"/>
      <c r="F49" s="277"/>
      <c r="G49" s="277"/>
      <c r="H49" s="295" t="s">
        <v>528</v>
      </c>
      <c r="I49" s="293">
        <f t="shared" ref="I49:W49" si="5">I5</f>
        <v>0</v>
      </c>
      <c r="J49" s="293">
        <f t="shared" si="5"/>
        <v>0</v>
      </c>
      <c r="K49" s="293">
        <f t="shared" si="5"/>
        <v>0</v>
      </c>
      <c r="L49" s="293">
        <f t="shared" si="5"/>
        <v>0</v>
      </c>
      <c r="M49" s="293">
        <f t="shared" si="5"/>
        <v>0</v>
      </c>
      <c r="N49" s="293">
        <f t="shared" si="5"/>
        <v>0</v>
      </c>
      <c r="O49" s="293">
        <f t="shared" si="5"/>
        <v>0</v>
      </c>
      <c r="P49" s="293">
        <f t="shared" si="5"/>
        <v>0</v>
      </c>
      <c r="Q49" s="293">
        <f t="shared" si="5"/>
        <v>0</v>
      </c>
      <c r="R49" s="293">
        <f t="shared" si="5"/>
        <v>0</v>
      </c>
      <c r="S49" s="293">
        <f t="shared" si="5"/>
        <v>0</v>
      </c>
      <c r="T49" s="293">
        <f t="shared" si="5"/>
        <v>0</v>
      </c>
      <c r="U49" s="293">
        <f t="shared" si="5"/>
        <v>0</v>
      </c>
      <c r="V49" s="293">
        <f t="shared" si="5"/>
        <v>0</v>
      </c>
      <c r="W49" s="293">
        <f t="shared" si="5"/>
        <v>0</v>
      </c>
    </row>
    <row r="50" spans="1:23" ht="15" customHeight="1">
      <c r="A50" s="277"/>
      <c r="B50" s="277"/>
      <c r="C50" s="277"/>
      <c r="D50" s="277"/>
      <c r="E50" s="277"/>
      <c r="F50" s="277"/>
      <c r="G50" s="277"/>
      <c r="H50" s="295" t="s">
        <v>544</v>
      </c>
      <c r="I50" s="282">
        <f>SUM(I51:I53)</f>
        <v>0</v>
      </c>
      <c r="J50" s="282">
        <f t="shared" ref="J50" si="6">SUM(J51:J53)</f>
        <v>0</v>
      </c>
      <c r="K50" s="282">
        <f t="shared" ref="K50" si="7">SUM(K51:K53)</f>
        <v>0</v>
      </c>
      <c r="L50" s="282">
        <f t="shared" ref="L50" si="8">SUM(L51:L53)</f>
        <v>0</v>
      </c>
      <c r="M50" s="282">
        <f t="shared" ref="M50" si="9">SUM(M51:M53)</f>
        <v>0</v>
      </c>
      <c r="N50" s="282">
        <f t="shared" ref="N50" si="10">SUM(N51:N53)</f>
        <v>0</v>
      </c>
      <c r="O50" s="282">
        <f t="shared" ref="O50" si="11">SUM(O51:O53)</f>
        <v>0</v>
      </c>
      <c r="P50" s="282">
        <f t="shared" ref="P50" si="12">SUM(P51:P53)</f>
        <v>0</v>
      </c>
      <c r="Q50" s="282">
        <f t="shared" ref="Q50" si="13">SUM(Q51:Q53)</f>
        <v>0</v>
      </c>
      <c r="R50" s="282">
        <f t="shared" ref="R50" si="14">SUM(R51:R53)</f>
        <v>0</v>
      </c>
      <c r="S50" s="282">
        <f t="shared" ref="S50" si="15">SUM(S51:S53)</f>
        <v>0</v>
      </c>
      <c r="T50" s="282">
        <f t="shared" ref="T50" si="16">SUM(T51:T53)</f>
        <v>0</v>
      </c>
      <c r="U50" s="282">
        <f t="shared" ref="U50" si="17">SUM(U51:U53)</f>
        <v>0</v>
      </c>
      <c r="V50" s="282">
        <f t="shared" ref="V50" si="18">SUM(V51:V53)</f>
        <v>0</v>
      </c>
      <c r="W50" s="293">
        <f t="shared" ref="W50" si="19">SUM(W51:W53)</f>
        <v>0</v>
      </c>
    </row>
    <row r="51" spans="1:23" ht="15" customHeight="1">
      <c r="A51" s="611" t="s">
        <v>181</v>
      </c>
      <c r="B51" s="611" t="s">
        <v>182</v>
      </c>
      <c r="C51" s="611" t="s">
        <v>175</v>
      </c>
      <c r="D51" s="611" t="s">
        <v>176</v>
      </c>
      <c r="E51" s="612" t="s">
        <v>183</v>
      </c>
      <c r="F51" s="612" t="s">
        <v>412</v>
      </c>
      <c r="G51" s="610" t="s">
        <v>93</v>
      </c>
      <c r="H51" s="295" t="s">
        <v>532</v>
      </c>
      <c r="I51" s="282">
        <f>COUNTIF(I54:I83,"○")</f>
        <v>0</v>
      </c>
      <c r="J51" s="282">
        <f t="shared" ref="J51:T51" si="20">COUNTIF(J54:J83,"○")</f>
        <v>0</v>
      </c>
      <c r="K51" s="282">
        <f t="shared" si="20"/>
        <v>0</v>
      </c>
      <c r="L51" s="282">
        <f t="shared" si="20"/>
        <v>0</v>
      </c>
      <c r="M51" s="282">
        <f t="shared" si="20"/>
        <v>0</v>
      </c>
      <c r="N51" s="282">
        <f t="shared" si="20"/>
        <v>0</v>
      </c>
      <c r="O51" s="282">
        <f t="shared" si="20"/>
        <v>0</v>
      </c>
      <c r="P51" s="282">
        <f t="shared" si="20"/>
        <v>0</v>
      </c>
      <c r="Q51" s="282">
        <f t="shared" si="20"/>
        <v>0</v>
      </c>
      <c r="R51" s="282">
        <f t="shared" si="20"/>
        <v>0</v>
      </c>
      <c r="S51" s="282">
        <f t="shared" si="20"/>
        <v>0</v>
      </c>
      <c r="T51" s="282">
        <f t="shared" si="20"/>
        <v>0</v>
      </c>
      <c r="U51" s="282">
        <f>COUNTIF(U54:U83,"○")</f>
        <v>0</v>
      </c>
      <c r="V51" s="282">
        <f t="shared" ref="V51:W51" si="21">COUNTIF(V54:V83,"○")</f>
        <v>0</v>
      </c>
      <c r="W51" s="287">
        <f t="shared" si="21"/>
        <v>0</v>
      </c>
    </row>
    <row r="52" spans="1:23" ht="15" customHeight="1">
      <c r="A52" s="611"/>
      <c r="B52" s="611"/>
      <c r="C52" s="611"/>
      <c r="D52" s="611"/>
      <c r="E52" s="612"/>
      <c r="F52" s="612"/>
      <c r="G52" s="610"/>
      <c r="H52" s="295" t="s">
        <v>533</v>
      </c>
      <c r="I52" s="282">
        <f>COUNTIF(I54:I83,"●")</f>
        <v>0</v>
      </c>
      <c r="J52" s="282">
        <f t="shared" ref="J52:W52" si="22">COUNTIF(J54:J83,"●")</f>
        <v>0</v>
      </c>
      <c r="K52" s="282">
        <f t="shared" si="22"/>
        <v>0</v>
      </c>
      <c r="L52" s="282">
        <f t="shared" si="22"/>
        <v>0</v>
      </c>
      <c r="M52" s="282">
        <f t="shared" si="22"/>
        <v>0</v>
      </c>
      <c r="N52" s="282">
        <f t="shared" si="22"/>
        <v>0</v>
      </c>
      <c r="O52" s="282">
        <f t="shared" si="22"/>
        <v>0</v>
      </c>
      <c r="P52" s="282">
        <f t="shared" si="22"/>
        <v>0</v>
      </c>
      <c r="Q52" s="282">
        <f t="shared" si="22"/>
        <v>0</v>
      </c>
      <c r="R52" s="282">
        <f t="shared" si="22"/>
        <v>0</v>
      </c>
      <c r="S52" s="282">
        <f t="shared" si="22"/>
        <v>0</v>
      </c>
      <c r="T52" s="282">
        <f t="shared" si="22"/>
        <v>0</v>
      </c>
      <c r="U52" s="282">
        <f t="shared" si="22"/>
        <v>0</v>
      </c>
      <c r="V52" s="282">
        <f t="shared" si="22"/>
        <v>0</v>
      </c>
      <c r="W52" s="287">
        <f t="shared" si="22"/>
        <v>0</v>
      </c>
    </row>
    <row r="53" spans="1:23" ht="15" customHeight="1">
      <c r="A53" s="85" t="s">
        <v>210</v>
      </c>
      <c r="B53" s="86" t="s">
        <v>424</v>
      </c>
      <c r="C53" s="85" t="s">
        <v>178</v>
      </c>
      <c r="D53" s="85">
        <v>14</v>
      </c>
      <c r="E53" s="85" t="s">
        <v>422</v>
      </c>
      <c r="F53" s="85" t="s">
        <v>422</v>
      </c>
      <c r="G53" s="246" t="s">
        <v>423</v>
      </c>
      <c r="H53" s="278" t="s">
        <v>534</v>
      </c>
      <c r="I53" s="283">
        <f>COUNTIF(I54:I83,"◎")</f>
        <v>0</v>
      </c>
      <c r="J53" s="283">
        <f t="shared" ref="J53" si="23">COUNTIF(J54:J83,"◎")</f>
        <v>0</v>
      </c>
      <c r="K53" s="283">
        <f t="shared" ref="K53" si="24">COUNTIF(K54:K83,"◎")</f>
        <v>0</v>
      </c>
      <c r="L53" s="283">
        <f t="shared" ref="L53" si="25">COUNTIF(L54:L83,"◎")</f>
        <v>0</v>
      </c>
      <c r="M53" s="283">
        <f t="shared" ref="M53" si="26">COUNTIF(M54:M83,"◎")</f>
        <v>0</v>
      </c>
      <c r="N53" s="283">
        <f t="shared" ref="N53" si="27">COUNTIF(N54:N83,"◎")</f>
        <v>0</v>
      </c>
      <c r="O53" s="283">
        <f t="shared" ref="O53" si="28">COUNTIF(O54:O83,"◎")</f>
        <v>0</v>
      </c>
      <c r="P53" s="283">
        <f t="shared" ref="P53" si="29">COUNTIF(P54:P83,"◎")</f>
        <v>0</v>
      </c>
      <c r="Q53" s="283">
        <f t="shared" ref="Q53" si="30">COUNTIF(Q54:Q83,"◎")</f>
        <v>0</v>
      </c>
      <c r="R53" s="283">
        <f t="shared" ref="R53" si="31">COUNTIF(R54:R83,"◎")</f>
        <v>0</v>
      </c>
      <c r="S53" s="283">
        <f t="shared" ref="S53" si="32">COUNTIF(S54:S83,"◎")</f>
        <v>0</v>
      </c>
      <c r="T53" s="283">
        <f t="shared" ref="T53" si="33">COUNTIF(T54:T83,"◎")</f>
        <v>0</v>
      </c>
      <c r="U53" s="283">
        <f t="shared" ref="U53" si="34">COUNTIF(U54:U83,"◎")</f>
        <v>0</v>
      </c>
      <c r="V53" s="283">
        <f t="shared" ref="V53" si="35">COUNTIF(V54:V83,"◎")</f>
        <v>0</v>
      </c>
      <c r="W53" s="293">
        <f t="shared" ref="W53" si="36">COUNTIF(W54:W83,"◎")</f>
        <v>0</v>
      </c>
    </row>
    <row r="54" spans="1:23" ht="24" customHeight="1">
      <c r="A54" s="85">
        <v>1</v>
      </c>
      <c r="B54" s="86"/>
      <c r="C54" s="85"/>
      <c r="D54" s="85"/>
      <c r="E54" s="85"/>
      <c r="F54" s="85"/>
      <c r="G54" s="85"/>
      <c r="H54" s="207"/>
      <c r="I54" s="280"/>
      <c r="J54" s="280"/>
      <c r="K54" s="280"/>
      <c r="L54" s="280"/>
      <c r="M54" s="280"/>
      <c r="N54" s="280"/>
      <c r="O54" s="280"/>
      <c r="P54" s="280"/>
      <c r="Q54" s="280"/>
      <c r="R54" s="280"/>
      <c r="S54" s="280"/>
      <c r="T54" s="280"/>
      <c r="U54" s="280"/>
      <c r="V54" s="280"/>
      <c r="W54" s="280"/>
    </row>
    <row r="55" spans="1:23" ht="24" customHeight="1">
      <c r="A55" s="85">
        <v>2</v>
      </c>
      <c r="B55" s="86"/>
      <c r="C55" s="85"/>
      <c r="D55" s="85"/>
      <c r="E55" s="85"/>
      <c r="F55" s="85"/>
      <c r="G55" s="85"/>
      <c r="H55" s="207"/>
      <c r="I55" s="280"/>
      <c r="J55" s="280"/>
      <c r="K55" s="280"/>
      <c r="L55" s="280"/>
      <c r="M55" s="280"/>
      <c r="N55" s="280"/>
      <c r="O55" s="280"/>
      <c r="P55" s="280"/>
      <c r="Q55" s="280"/>
      <c r="R55" s="280"/>
      <c r="S55" s="280"/>
      <c r="T55" s="280"/>
      <c r="U55" s="280"/>
      <c r="V55" s="280"/>
      <c r="W55" s="280"/>
    </row>
    <row r="56" spans="1:23" ht="24" customHeight="1">
      <c r="A56" s="85">
        <v>3</v>
      </c>
      <c r="B56" s="86"/>
      <c r="C56" s="85"/>
      <c r="D56" s="85"/>
      <c r="E56" s="85"/>
      <c r="F56" s="85"/>
      <c r="G56" s="85"/>
      <c r="H56" s="207"/>
      <c r="I56" s="280"/>
      <c r="J56" s="280"/>
      <c r="K56" s="280"/>
      <c r="L56" s="280"/>
      <c r="M56" s="280"/>
      <c r="N56" s="280"/>
      <c r="O56" s="280"/>
      <c r="P56" s="280"/>
      <c r="Q56" s="280"/>
      <c r="R56" s="280"/>
      <c r="S56" s="280"/>
      <c r="T56" s="280"/>
      <c r="U56" s="280"/>
      <c r="V56" s="280"/>
      <c r="W56" s="280"/>
    </row>
    <row r="57" spans="1:23" ht="24" customHeight="1">
      <c r="A57" s="85">
        <v>4</v>
      </c>
      <c r="B57" s="86"/>
      <c r="C57" s="85"/>
      <c r="D57" s="85"/>
      <c r="E57" s="85"/>
      <c r="F57" s="85"/>
      <c r="G57" s="85"/>
      <c r="H57" s="207"/>
      <c r="I57" s="280"/>
      <c r="J57" s="280"/>
      <c r="K57" s="280"/>
      <c r="L57" s="280"/>
      <c r="M57" s="280"/>
      <c r="N57" s="280"/>
      <c r="O57" s="280"/>
      <c r="P57" s="280"/>
      <c r="Q57" s="280"/>
      <c r="R57" s="280"/>
      <c r="S57" s="280"/>
      <c r="T57" s="280"/>
      <c r="U57" s="280"/>
      <c r="V57" s="280"/>
      <c r="W57" s="280"/>
    </row>
    <row r="58" spans="1:23" ht="24" customHeight="1">
      <c r="A58" s="85">
        <v>5</v>
      </c>
      <c r="B58" s="86"/>
      <c r="C58" s="85"/>
      <c r="D58" s="85"/>
      <c r="E58" s="85"/>
      <c r="F58" s="85"/>
      <c r="G58" s="85"/>
      <c r="H58" s="207"/>
      <c r="I58" s="280"/>
      <c r="J58" s="280"/>
      <c r="K58" s="280"/>
      <c r="L58" s="280"/>
      <c r="M58" s="280"/>
      <c r="N58" s="280"/>
      <c r="O58" s="280"/>
      <c r="P58" s="280"/>
      <c r="Q58" s="280"/>
      <c r="R58" s="280"/>
      <c r="S58" s="280"/>
      <c r="T58" s="280"/>
      <c r="U58" s="280"/>
      <c r="V58" s="280"/>
      <c r="W58" s="280"/>
    </row>
    <row r="59" spans="1:23" ht="24" customHeight="1">
      <c r="A59" s="85">
        <v>6</v>
      </c>
      <c r="B59" s="86"/>
      <c r="C59" s="85"/>
      <c r="D59" s="85"/>
      <c r="E59" s="85"/>
      <c r="F59" s="85"/>
      <c r="G59" s="85"/>
      <c r="H59" s="207"/>
      <c r="I59" s="280"/>
      <c r="J59" s="280"/>
      <c r="K59" s="280"/>
      <c r="L59" s="280"/>
      <c r="M59" s="280"/>
      <c r="N59" s="280"/>
      <c r="O59" s="280"/>
      <c r="P59" s="280"/>
      <c r="Q59" s="280"/>
      <c r="R59" s="280"/>
      <c r="S59" s="280"/>
      <c r="T59" s="280"/>
      <c r="U59" s="280"/>
      <c r="V59" s="280"/>
      <c r="W59" s="280"/>
    </row>
    <row r="60" spans="1:23" ht="24" customHeight="1">
      <c r="A60" s="85">
        <v>7</v>
      </c>
      <c r="B60" s="86"/>
      <c r="C60" s="85"/>
      <c r="D60" s="85"/>
      <c r="E60" s="85"/>
      <c r="F60" s="85"/>
      <c r="G60" s="85"/>
      <c r="H60" s="207"/>
      <c r="I60" s="280"/>
      <c r="J60" s="280"/>
      <c r="K60" s="280"/>
      <c r="L60" s="280"/>
      <c r="M60" s="280"/>
      <c r="N60" s="280"/>
      <c r="O60" s="280"/>
      <c r="P60" s="280"/>
      <c r="Q60" s="280"/>
      <c r="R60" s="280"/>
      <c r="S60" s="280"/>
      <c r="T60" s="280"/>
      <c r="U60" s="280"/>
      <c r="V60" s="280"/>
      <c r="W60" s="280"/>
    </row>
    <row r="61" spans="1:23" ht="24" customHeight="1">
      <c r="A61" s="85">
        <v>8</v>
      </c>
      <c r="B61" s="86"/>
      <c r="C61" s="85"/>
      <c r="D61" s="85"/>
      <c r="E61" s="85"/>
      <c r="F61" s="85"/>
      <c r="G61" s="85"/>
      <c r="H61" s="207"/>
      <c r="I61" s="280"/>
      <c r="J61" s="280"/>
      <c r="K61" s="280"/>
      <c r="L61" s="280"/>
      <c r="M61" s="280"/>
      <c r="N61" s="280"/>
      <c r="O61" s="280"/>
      <c r="P61" s="280"/>
      <c r="Q61" s="280"/>
      <c r="R61" s="280"/>
      <c r="S61" s="280"/>
      <c r="T61" s="280"/>
      <c r="U61" s="280"/>
      <c r="V61" s="280"/>
      <c r="W61" s="280"/>
    </row>
    <row r="62" spans="1:23" ht="24" customHeight="1">
      <c r="A62" s="85">
        <v>9</v>
      </c>
      <c r="B62" s="86"/>
      <c r="C62" s="85"/>
      <c r="D62" s="85"/>
      <c r="E62" s="85"/>
      <c r="F62" s="85"/>
      <c r="G62" s="85"/>
      <c r="H62" s="207"/>
      <c r="I62" s="280"/>
      <c r="J62" s="280"/>
      <c r="K62" s="280"/>
      <c r="L62" s="280"/>
      <c r="M62" s="280"/>
      <c r="N62" s="280"/>
      <c r="O62" s="280"/>
      <c r="P62" s="280"/>
      <c r="Q62" s="280"/>
      <c r="R62" s="280"/>
      <c r="S62" s="280"/>
      <c r="T62" s="280"/>
      <c r="U62" s="280"/>
      <c r="V62" s="280"/>
      <c r="W62" s="280"/>
    </row>
    <row r="63" spans="1:23" ht="24" customHeight="1">
      <c r="A63" s="85">
        <v>10</v>
      </c>
      <c r="B63" s="86"/>
      <c r="C63" s="85"/>
      <c r="D63" s="85"/>
      <c r="E63" s="85"/>
      <c r="F63" s="85"/>
      <c r="G63" s="85"/>
      <c r="H63" s="207"/>
      <c r="I63" s="280"/>
      <c r="J63" s="280"/>
      <c r="K63" s="280"/>
      <c r="L63" s="280"/>
      <c r="M63" s="280"/>
      <c r="N63" s="280"/>
      <c r="O63" s="280"/>
      <c r="P63" s="280"/>
      <c r="Q63" s="280"/>
      <c r="R63" s="280"/>
      <c r="S63" s="280"/>
      <c r="T63" s="280"/>
      <c r="U63" s="280"/>
      <c r="V63" s="280"/>
      <c r="W63" s="280"/>
    </row>
    <row r="64" spans="1:23" ht="24" customHeight="1">
      <c r="A64" s="85">
        <v>11</v>
      </c>
      <c r="B64" s="86"/>
      <c r="C64" s="85"/>
      <c r="D64" s="85"/>
      <c r="E64" s="85"/>
      <c r="F64" s="85"/>
      <c r="G64" s="85"/>
      <c r="H64" s="207"/>
      <c r="I64" s="280"/>
      <c r="J64" s="280"/>
      <c r="K64" s="280"/>
      <c r="L64" s="280"/>
      <c r="M64" s="280"/>
      <c r="N64" s="280"/>
      <c r="O64" s="280"/>
      <c r="P64" s="280"/>
      <c r="Q64" s="280"/>
      <c r="R64" s="280"/>
      <c r="S64" s="280"/>
      <c r="T64" s="280"/>
      <c r="U64" s="280"/>
      <c r="V64" s="280"/>
      <c r="W64" s="280"/>
    </row>
    <row r="65" spans="1:23" ht="24" customHeight="1">
      <c r="A65" s="85">
        <v>12</v>
      </c>
      <c r="B65" s="86"/>
      <c r="C65" s="85"/>
      <c r="D65" s="85"/>
      <c r="E65" s="85"/>
      <c r="F65" s="85"/>
      <c r="G65" s="85"/>
      <c r="H65" s="207"/>
      <c r="I65" s="280"/>
      <c r="J65" s="280"/>
      <c r="K65" s="280"/>
      <c r="L65" s="280"/>
      <c r="M65" s="280"/>
      <c r="N65" s="280"/>
      <c r="O65" s="280"/>
      <c r="P65" s="280"/>
      <c r="Q65" s="280"/>
      <c r="R65" s="280"/>
      <c r="S65" s="280"/>
      <c r="T65" s="280"/>
      <c r="U65" s="280"/>
      <c r="V65" s="280"/>
      <c r="W65" s="280"/>
    </row>
    <row r="66" spans="1:23" ht="24" customHeight="1">
      <c r="A66" s="85">
        <v>13</v>
      </c>
      <c r="B66" s="86"/>
      <c r="C66" s="85"/>
      <c r="D66" s="85"/>
      <c r="E66" s="85"/>
      <c r="F66" s="85"/>
      <c r="G66" s="85"/>
      <c r="H66" s="207"/>
      <c r="I66" s="280"/>
      <c r="J66" s="280"/>
      <c r="K66" s="280"/>
      <c r="L66" s="280"/>
      <c r="M66" s="280"/>
      <c r="N66" s="280"/>
      <c r="O66" s="280"/>
      <c r="P66" s="280"/>
      <c r="Q66" s="280"/>
      <c r="R66" s="280"/>
      <c r="S66" s="280"/>
      <c r="T66" s="280"/>
      <c r="U66" s="280"/>
      <c r="V66" s="280"/>
      <c r="W66" s="280"/>
    </row>
    <row r="67" spans="1:23" ht="24" customHeight="1">
      <c r="A67" s="85">
        <v>14</v>
      </c>
      <c r="B67" s="86"/>
      <c r="C67" s="85"/>
      <c r="D67" s="85"/>
      <c r="E67" s="85"/>
      <c r="F67" s="85"/>
      <c r="G67" s="85"/>
      <c r="H67" s="207"/>
      <c r="I67" s="280"/>
      <c r="J67" s="280"/>
      <c r="K67" s="280"/>
      <c r="L67" s="280"/>
      <c r="M67" s="280"/>
      <c r="N67" s="280"/>
      <c r="O67" s="280"/>
      <c r="P67" s="280"/>
      <c r="Q67" s="280"/>
      <c r="R67" s="280"/>
      <c r="S67" s="280"/>
      <c r="T67" s="280"/>
      <c r="U67" s="280"/>
      <c r="V67" s="280"/>
      <c r="W67" s="280"/>
    </row>
    <row r="68" spans="1:23" ht="24" customHeight="1">
      <c r="A68" s="85">
        <v>15</v>
      </c>
      <c r="B68" s="86"/>
      <c r="C68" s="85"/>
      <c r="D68" s="85"/>
      <c r="E68" s="85"/>
      <c r="F68" s="85"/>
      <c r="G68" s="85"/>
      <c r="H68" s="207"/>
      <c r="I68" s="280"/>
      <c r="J68" s="280"/>
      <c r="K68" s="280"/>
      <c r="L68" s="280"/>
      <c r="M68" s="280"/>
      <c r="N68" s="280"/>
      <c r="O68" s="280"/>
      <c r="P68" s="280"/>
      <c r="Q68" s="280"/>
      <c r="R68" s="280"/>
      <c r="S68" s="280"/>
      <c r="T68" s="280"/>
      <c r="U68" s="280"/>
      <c r="V68" s="280"/>
      <c r="W68" s="280"/>
    </row>
    <row r="69" spans="1:23" ht="24" customHeight="1">
      <c r="A69" s="85">
        <v>16</v>
      </c>
      <c r="B69" s="86"/>
      <c r="C69" s="85"/>
      <c r="D69" s="85"/>
      <c r="E69" s="85"/>
      <c r="F69" s="85"/>
      <c r="G69" s="85"/>
      <c r="H69" s="207"/>
      <c r="I69" s="280"/>
      <c r="J69" s="280"/>
      <c r="K69" s="280"/>
      <c r="L69" s="280"/>
      <c r="M69" s="280"/>
      <c r="N69" s="280"/>
      <c r="O69" s="280"/>
      <c r="P69" s="280"/>
      <c r="Q69" s="280"/>
      <c r="R69" s="280"/>
      <c r="S69" s="280"/>
      <c r="T69" s="280"/>
      <c r="U69" s="280"/>
      <c r="V69" s="280"/>
      <c r="W69" s="280"/>
    </row>
    <row r="70" spans="1:23" ht="24" customHeight="1">
      <c r="A70" s="85">
        <v>17</v>
      </c>
      <c r="B70" s="86"/>
      <c r="C70" s="85"/>
      <c r="D70" s="85"/>
      <c r="E70" s="85"/>
      <c r="F70" s="85"/>
      <c r="G70" s="85"/>
      <c r="H70" s="207"/>
      <c r="I70" s="280"/>
      <c r="J70" s="280"/>
      <c r="K70" s="280"/>
      <c r="L70" s="280"/>
      <c r="M70" s="280"/>
      <c r="N70" s="280"/>
      <c r="O70" s="280"/>
      <c r="P70" s="280"/>
      <c r="Q70" s="280"/>
      <c r="R70" s="280"/>
      <c r="S70" s="280"/>
      <c r="T70" s="280"/>
      <c r="U70" s="280"/>
      <c r="V70" s="280"/>
      <c r="W70" s="280"/>
    </row>
    <row r="71" spans="1:23" ht="24" customHeight="1">
      <c r="A71" s="85">
        <v>18</v>
      </c>
      <c r="B71" s="86"/>
      <c r="C71" s="85"/>
      <c r="D71" s="85"/>
      <c r="E71" s="85"/>
      <c r="F71" s="85"/>
      <c r="G71" s="85"/>
      <c r="H71" s="207"/>
      <c r="I71" s="280"/>
      <c r="J71" s="280"/>
      <c r="K71" s="280"/>
      <c r="L71" s="280"/>
      <c r="M71" s="280"/>
      <c r="N71" s="280"/>
      <c r="O71" s="280"/>
      <c r="P71" s="280"/>
      <c r="Q71" s="280"/>
      <c r="R71" s="280"/>
      <c r="S71" s="280"/>
      <c r="T71" s="280"/>
      <c r="U71" s="280"/>
      <c r="V71" s="280"/>
      <c r="W71" s="280"/>
    </row>
    <row r="72" spans="1:23" ht="24" customHeight="1">
      <c r="A72" s="85">
        <v>19</v>
      </c>
      <c r="B72" s="86"/>
      <c r="C72" s="85"/>
      <c r="D72" s="85"/>
      <c r="E72" s="85"/>
      <c r="F72" s="85"/>
      <c r="G72" s="85"/>
      <c r="H72" s="207"/>
      <c r="I72" s="280"/>
      <c r="J72" s="280"/>
      <c r="K72" s="280"/>
      <c r="L72" s="280"/>
      <c r="M72" s="280"/>
      <c r="N72" s="280"/>
      <c r="O72" s="280"/>
      <c r="P72" s="280"/>
      <c r="Q72" s="280"/>
      <c r="R72" s="280"/>
      <c r="S72" s="280"/>
      <c r="T72" s="280"/>
      <c r="U72" s="280"/>
      <c r="V72" s="280"/>
      <c r="W72" s="280"/>
    </row>
    <row r="73" spans="1:23" ht="24" customHeight="1">
      <c r="A73" s="85">
        <v>20</v>
      </c>
      <c r="B73" s="86"/>
      <c r="C73" s="85"/>
      <c r="D73" s="85"/>
      <c r="E73" s="85"/>
      <c r="F73" s="85"/>
      <c r="G73" s="85"/>
      <c r="H73" s="207"/>
      <c r="I73" s="280"/>
      <c r="J73" s="280"/>
      <c r="K73" s="280"/>
      <c r="L73" s="280"/>
      <c r="M73" s="280"/>
      <c r="N73" s="280"/>
      <c r="O73" s="280"/>
      <c r="P73" s="280"/>
      <c r="Q73" s="280"/>
      <c r="R73" s="280"/>
      <c r="S73" s="280"/>
      <c r="T73" s="280"/>
      <c r="U73" s="280"/>
      <c r="V73" s="280"/>
      <c r="W73" s="280"/>
    </row>
    <row r="74" spans="1:23" ht="24" customHeight="1">
      <c r="A74" s="85">
        <v>21</v>
      </c>
      <c r="B74" s="86"/>
      <c r="C74" s="85"/>
      <c r="D74" s="85"/>
      <c r="E74" s="85"/>
      <c r="F74" s="85"/>
      <c r="G74" s="85"/>
      <c r="H74" s="207"/>
      <c r="I74" s="280"/>
      <c r="J74" s="280"/>
      <c r="K74" s="280"/>
      <c r="L74" s="280"/>
      <c r="M74" s="280"/>
      <c r="N74" s="280"/>
      <c r="O74" s="280"/>
      <c r="P74" s="280"/>
      <c r="Q74" s="280"/>
      <c r="R74" s="280"/>
      <c r="S74" s="280"/>
      <c r="T74" s="280"/>
      <c r="U74" s="280"/>
      <c r="V74" s="280"/>
      <c r="W74" s="280"/>
    </row>
    <row r="75" spans="1:23" ht="24" customHeight="1">
      <c r="A75" s="85">
        <v>22</v>
      </c>
      <c r="B75" s="86"/>
      <c r="C75" s="85"/>
      <c r="D75" s="85"/>
      <c r="E75" s="85"/>
      <c r="F75" s="85"/>
      <c r="G75" s="85"/>
      <c r="H75" s="207"/>
      <c r="I75" s="280"/>
      <c r="J75" s="280"/>
      <c r="K75" s="280"/>
      <c r="L75" s="280"/>
      <c r="M75" s="280"/>
      <c r="N75" s="280"/>
      <c r="O75" s="280"/>
      <c r="P75" s="280"/>
      <c r="Q75" s="280"/>
      <c r="R75" s="280"/>
      <c r="S75" s="280"/>
      <c r="T75" s="280"/>
      <c r="U75" s="280"/>
      <c r="V75" s="280"/>
      <c r="W75" s="280"/>
    </row>
    <row r="76" spans="1:23" ht="24" customHeight="1">
      <c r="A76" s="85">
        <v>23</v>
      </c>
      <c r="B76" s="86"/>
      <c r="C76" s="85"/>
      <c r="D76" s="85"/>
      <c r="E76" s="85"/>
      <c r="F76" s="85"/>
      <c r="G76" s="85"/>
      <c r="H76" s="207"/>
      <c r="I76" s="280"/>
      <c r="J76" s="280"/>
      <c r="K76" s="280"/>
      <c r="L76" s="280"/>
      <c r="M76" s="280"/>
      <c r="N76" s="280"/>
      <c r="O76" s="280"/>
      <c r="P76" s="280"/>
      <c r="Q76" s="280"/>
      <c r="R76" s="280"/>
      <c r="S76" s="280"/>
      <c r="T76" s="280"/>
      <c r="U76" s="280"/>
      <c r="V76" s="280"/>
      <c r="W76" s="280"/>
    </row>
    <row r="77" spans="1:23" ht="24" customHeight="1">
      <c r="A77" s="85">
        <v>24</v>
      </c>
      <c r="B77" s="86"/>
      <c r="C77" s="85"/>
      <c r="D77" s="85"/>
      <c r="E77" s="85"/>
      <c r="F77" s="85"/>
      <c r="G77" s="85"/>
      <c r="H77" s="207"/>
      <c r="I77" s="280"/>
      <c r="J77" s="280"/>
      <c r="K77" s="280"/>
      <c r="L77" s="280"/>
      <c r="M77" s="280"/>
      <c r="N77" s="280"/>
      <c r="O77" s="280"/>
      <c r="P77" s="280"/>
      <c r="Q77" s="280"/>
      <c r="R77" s="280"/>
      <c r="S77" s="280"/>
      <c r="T77" s="280"/>
      <c r="U77" s="280"/>
      <c r="V77" s="280"/>
      <c r="W77" s="280"/>
    </row>
    <row r="78" spans="1:23" ht="24" customHeight="1">
      <c r="A78" s="85">
        <v>25</v>
      </c>
      <c r="B78" s="86"/>
      <c r="C78" s="85"/>
      <c r="D78" s="85"/>
      <c r="E78" s="85"/>
      <c r="F78" s="85"/>
      <c r="G78" s="85"/>
      <c r="H78" s="207"/>
      <c r="I78" s="280"/>
      <c r="J78" s="280"/>
      <c r="K78" s="280"/>
      <c r="L78" s="280"/>
      <c r="M78" s="280"/>
      <c r="N78" s="280"/>
      <c r="O78" s="280"/>
      <c r="P78" s="280"/>
      <c r="Q78" s="280"/>
      <c r="R78" s="280"/>
      <c r="S78" s="280"/>
      <c r="T78" s="280"/>
      <c r="U78" s="280"/>
      <c r="V78" s="280"/>
      <c r="W78" s="280"/>
    </row>
    <row r="79" spans="1:23" ht="24" customHeight="1">
      <c r="A79" s="85">
        <v>26</v>
      </c>
      <c r="B79" s="86"/>
      <c r="C79" s="85"/>
      <c r="D79" s="85"/>
      <c r="E79" s="85"/>
      <c r="F79" s="85"/>
      <c r="G79" s="85"/>
      <c r="H79" s="207"/>
      <c r="I79" s="280"/>
      <c r="J79" s="280"/>
      <c r="K79" s="280"/>
      <c r="L79" s="280"/>
      <c r="M79" s="280"/>
      <c r="N79" s="280"/>
      <c r="O79" s="280"/>
      <c r="P79" s="280"/>
      <c r="Q79" s="280"/>
      <c r="R79" s="280"/>
      <c r="S79" s="280"/>
      <c r="T79" s="280"/>
      <c r="U79" s="280"/>
      <c r="V79" s="280"/>
      <c r="W79" s="280"/>
    </row>
    <row r="80" spans="1:23" ht="24" customHeight="1">
      <c r="A80" s="85">
        <v>27</v>
      </c>
      <c r="B80" s="86"/>
      <c r="C80" s="85"/>
      <c r="D80" s="85"/>
      <c r="E80" s="85"/>
      <c r="F80" s="85"/>
      <c r="G80" s="85"/>
      <c r="H80" s="207"/>
      <c r="I80" s="280"/>
      <c r="J80" s="280"/>
      <c r="K80" s="280"/>
      <c r="L80" s="280"/>
      <c r="M80" s="280"/>
      <c r="N80" s="280"/>
      <c r="O80" s="280"/>
      <c r="P80" s="280"/>
      <c r="Q80" s="280"/>
      <c r="R80" s="280"/>
      <c r="S80" s="280"/>
      <c r="T80" s="280"/>
      <c r="U80" s="280"/>
      <c r="V80" s="280"/>
      <c r="W80" s="280"/>
    </row>
    <row r="81" spans="1:23" ht="24" customHeight="1">
      <c r="A81" s="85">
        <v>28</v>
      </c>
      <c r="B81" s="86"/>
      <c r="C81" s="85"/>
      <c r="D81" s="85"/>
      <c r="E81" s="85"/>
      <c r="F81" s="85"/>
      <c r="G81" s="85"/>
      <c r="H81" s="207"/>
      <c r="I81" s="280"/>
      <c r="J81" s="280"/>
      <c r="K81" s="280"/>
      <c r="L81" s="280"/>
      <c r="M81" s="280"/>
      <c r="N81" s="280"/>
      <c r="O81" s="280"/>
      <c r="P81" s="280"/>
      <c r="Q81" s="280"/>
      <c r="R81" s="280"/>
      <c r="S81" s="280"/>
      <c r="T81" s="280"/>
      <c r="U81" s="280"/>
      <c r="V81" s="280"/>
      <c r="W81" s="280"/>
    </row>
    <row r="82" spans="1:23" ht="24" customHeight="1">
      <c r="A82" s="85">
        <v>29</v>
      </c>
      <c r="B82" s="86"/>
      <c r="C82" s="85"/>
      <c r="D82" s="85"/>
      <c r="E82" s="85"/>
      <c r="F82" s="85"/>
      <c r="G82" s="85"/>
      <c r="H82" s="207"/>
      <c r="I82" s="280"/>
      <c r="J82" s="280"/>
      <c r="K82" s="280"/>
      <c r="L82" s="280"/>
      <c r="M82" s="280"/>
      <c r="N82" s="280"/>
      <c r="O82" s="280"/>
      <c r="P82" s="280"/>
      <c r="Q82" s="280"/>
      <c r="R82" s="280"/>
      <c r="S82" s="280"/>
      <c r="T82" s="280"/>
      <c r="U82" s="280"/>
      <c r="V82" s="280"/>
      <c r="W82" s="280"/>
    </row>
    <row r="83" spans="1:23" ht="24" customHeight="1">
      <c r="A83" s="85">
        <v>30</v>
      </c>
      <c r="B83" s="86"/>
      <c r="C83" s="85"/>
      <c r="D83" s="85"/>
      <c r="E83" s="85"/>
      <c r="F83" s="85"/>
      <c r="G83" s="85"/>
      <c r="H83" s="207"/>
      <c r="I83" s="280"/>
      <c r="J83" s="280"/>
      <c r="K83" s="280"/>
      <c r="L83" s="280"/>
      <c r="M83" s="280"/>
      <c r="N83" s="280"/>
      <c r="O83" s="280"/>
      <c r="P83" s="280"/>
      <c r="Q83" s="280"/>
      <c r="R83" s="280"/>
      <c r="S83" s="280"/>
      <c r="T83" s="280"/>
      <c r="U83" s="280"/>
      <c r="V83" s="280"/>
      <c r="W83" s="280"/>
    </row>
    <row r="84" spans="1:23">
      <c r="A84" s="580" t="s">
        <v>519</v>
      </c>
      <c r="B84" s="580"/>
      <c r="C84" s="580"/>
      <c r="D84" s="580"/>
      <c r="E84" s="580"/>
      <c r="F84" s="580"/>
      <c r="G84" s="580"/>
      <c r="H84" s="580"/>
      <c r="I84" s="580"/>
      <c r="J84" s="89"/>
      <c r="P84" s="89"/>
      <c r="V84" s="89"/>
    </row>
    <row r="85" spans="1:23">
      <c r="B85" s="89"/>
      <c r="J85" s="89"/>
      <c r="P85" s="89"/>
      <c r="V85" s="89"/>
    </row>
  </sheetData>
  <mergeCells count="36">
    <mergeCell ref="A1:C1"/>
    <mergeCell ref="A7:A8"/>
    <mergeCell ref="B7:B8"/>
    <mergeCell ref="C7:C8"/>
    <mergeCell ref="D7:D8"/>
    <mergeCell ref="I2:W2"/>
    <mergeCell ref="D1:E1"/>
    <mergeCell ref="I1:L1"/>
    <mergeCell ref="M1:W1"/>
    <mergeCell ref="I3:K3"/>
    <mergeCell ref="L3:N3"/>
    <mergeCell ref="O3:Q3"/>
    <mergeCell ref="R3:T3"/>
    <mergeCell ref="U3:W3"/>
    <mergeCell ref="D45:E45"/>
    <mergeCell ref="I45:L45"/>
    <mergeCell ref="M45:W45"/>
    <mergeCell ref="E7:E8"/>
    <mergeCell ref="G7:G8"/>
    <mergeCell ref="F7:F8"/>
    <mergeCell ref="A40:I40"/>
    <mergeCell ref="A45:C45"/>
    <mergeCell ref="A84:I84"/>
    <mergeCell ref="I46:W46"/>
    <mergeCell ref="G51:G52"/>
    <mergeCell ref="A51:A52"/>
    <mergeCell ref="B51:B52"/>
    <mergeCell ref="C51:C52"/>
    <mergeCell ref="D51:D52"/>
    <mergeCell ref="E51:E52"/>
    <mergeCell ref="F51:F52"/>
    <mergeCell ref="I47:K47"/>
    <mergeCell ref="L47:N47"/>
    <mergeCell ref="O47:Q47"/>
    <mergeCell ref="R47:T47"/>
    <mergeCell ref="U47:W47"/>
  </mergeCells>
  <phoneticPr fontId="6"/>
  <dataValidations count="2">
    <dataValidation type="list" allowBlank="1" showInputMessage="1" showErrorMessage="1" sqref="I54:W83 I10:W39" xr:uid="{343C73A0-4310-4119-B9E6-4DE7CCF74099}">
      <formula1>"○,●,◎"</formula1>
    </dataValidation>
    <dataValidation type="list" allowBlank="1" showInputMessage="1" showErrorMessage="1" sqref="F10:F39 F54:F83" xr:uid="{DAB46DB4-9797-475E-ADD1-470946C4B885}">
      <formula1>$Z$2</formula1>
    </dataValidation>
  </dataValidations>
  <pageMargins left="0.23622047244094491" right="0.23622047244094491" top="0.19685039370078741" bottom="0.19685039370078741" header="0.31496062992125984" footer="0.31496062992125984"/>
  <pageSetup paperSize="9" scale="64" orientation="landscape" r:id="rId1"/>
  <rowBreaks count="1" manualBreakCount="1">
    <brk id="44" max="22" man="1"/>
  </rowBreaks>
  <drawing r:id="rId2"/>
  <legacyDrawing r:id="rId3"/>
  <oleObjects>
    <mc:AlternateContent xmlns:mc="http://schemas.openxmlformats.org/markup-compatibility/2006">
      <mc:Choice Requires="x14">
        <oleObject progId="Excel.Sheet.12" shapeId="44034" r:id="rId4">
          <objectPr defaultSize="0" autoPict="0" r:id="rId5">
            <anchor moveWithCells="1" sizeWithCells="1">
              <from>
                <xdr:col>14</xdr:col>
                <xdr:colOff>38100</xdr:colOff>
                <xdr:row>39</xdr:row>
                <xdr:rowOff>76200</xdr:rowOff>
              </from>
              <to>
                <xdr:col>21</xdr:col>
                <xdr:colOff>561975</xdr:colOff>
                <xdr:row>43</xdr:row>
                <xdr:rowOff>85725</xdr:rowOff>
              </to>
            </anchor>
          </objectPr>
        </oleObject>
      </mc:Choice>
      <mc:Fallback>
        <oleObject progId="Excel.Sheet.12" shapeId="44034" r:id="rId4"/>
      </mc:Fallback>
    </mc:AlternateContent>
    <mc:AlternateContent xmlns:mc="http://schemas.openxmlformats.org/markup-compatibility/2006">
      <mc:Choice Requires="x14">
        <oleObject progId="Excel.Sheet.12" shapeId="44036" r:id="rId6">
          <objectPr defaultSize="0" autoPict="0" r:id="rId5">
            <anchor moveWithCells="1" sizeWithCells="1">
              <from>
                <xdr:col>14</xdr:col>
                <xdr:colOff>38100</xdr:colOff>
                <xdr:row>83</xdr:row>
                <xdr:rowOff>76200</xdr:rowOff>
              </from>
              <to>
                <xdr:col>21</xdr:col>
                <xdr:colOff>561975</xdr:colOff>
                <xdr:row>87</xdr:row>
                <xdr:rowOff>85725</xdr:rowOff>
              </to>
            </anchor>
          </objectPr>
        </oleObject>
      </mc:Choice>
      <mc:Fallback>
        <oleObject progId="Excel.Sheet.12" shapeId="440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94"/>
  <sheetViews>
    <sheetView showZeros="0" view="pageBreakPreview" zoomScale="80" zoomScaleNormal="100" zoomScaleSheetLayoutView="80" workbookViewId="0">
      <selection activeCell="V80" sqref="V80"/>
    </sheetView>
  </sheetViews>
  <sheetFormatPr defaultRowHeight="13.5"/>
  <cols>
    <col min="1" max="1" width="4.125" customWidth="1"/>
    <col min="2" max="2" width="3" customWidth="1"/>
    <col min="3" max="3" width="4" customWidth="1"/>
    <col min="4" max="4" width="3.5" customWidth="1"/>
    <col min="5" max="19" width="7.5" customWidth="1"/>
  </cols>
  <sheetData>
    <row r="1" spans="1:20" s="1" customFormat="1" ht="27.75" customHeight="1">
      <c r="A1" s="647" t="s">
        <v>606</v>
      </c>
      <c r="B1" s="647"/>
      <c r="C1" s="647"/>
      <c r="D1" s="647"/>
      <c r="E1" s="647"/>
      <c r="F1" s="648" t="s">
        <v>14</v>
      </c>
      <c r="G1" s="649"/>
      <c r="H1" s="744">
        <f>①!C3</f>
        <v>0</v>
      </c>
      <c r="I1" s="744"/>
      <c r="J1" s="744"/>
      <c r="K1" s="744"/>
      <c r="L1" s="744"/>
      <c r="M1" s="744"/>
      <c r="N1" s="745"/>
      <c r="Q1" s="617" t="s">
        <v>23</v>
      </c>
      <c r="R1" s="617"/>
      <c r="S1" s="617"/>
      <c r="T1" s="21"/>
    </row>
    <row r="2" spans="1:20" s="1" customFormat="1" ht="24" customHeight="1">
      <c r="A2" s="618" t="s">
        <v>59</v>
      </c>
      <c r="B2" s="618"/>
      <c r="C2" s="618"/>
      <c r="D2" s="618"/>
      <c r="E2" s="618"/>
      <c r="F2" s="619">
        <f>①!P5</f>
        <v>0</v>
      </c>
      <c r="G2" s="620"/>
      <c r="H2" s="620"/>
      <c r="I2" s="620"/>
      <c r="J2" s="620"/>
      <c r="K2" s="620"/>
      <c r="L2" s="620"/>
      <c r="M2" s="620"/>
      <c r="N2" s="620"/>
      <c r="Q2" s="621" t="s">
        <v>546</v>
      </c>
      <c r="R2" s="621"/>
      <c r="S2" s="621"/>
      <c r="T2" s="21"/>
    </row>
    <row r="3" spans="1:20" s="1" customFormat="1" ht="21.75" customHeight="1">
      <c r="A3" s="271" t="s">
        <v>517</v>
      </c>
      <c r="B3" s="271"/>
      <c r="C3" s="271"/>
      <c r="D3" s="616">
        <f>①!D8</f>
        <v>0</v>
      </c>
      <c r="E3" s="616"/>
      <c r="F3" s="616"/>
      <c r="G3" s="616"/>
      <c r="H3" s="5"/>
      <c r="I3" s="271" t="s">
        <v>526</v>
      </c>
      <c r="J3" s="271"/>
      <c r="K3" s="616">
        <f>①!Q8</f>
        <v>0</v>
      </c>
      <c r="L3" s="616"/>
      <c r="M3" s="616"/>
      <c r="N3" s="616"/>
      <c r="S3" s="20"/>
      <c r="T3" s="22"/>
    </row>
    <row r="4" spans="1:20" s="1" customFormat="1" ht="19.5" customHeight="1">
      <c r="A4" s="630"/>
      <c r="B4" s="630"/>
      <c r="C4" s="630"/>
      <c r="D4" s="630"/>
      <c r="E4" s="630"/>
      <c r="F4" s="630"/>
      <c r="G4" s="630"/>
      <c r="H4" s="630"/>
      <c r="I4" s="630"/>
      <c r="J4" s="630"/>
      <c r="K4" s="630"/>
      <c r="L4" s="630"/>
      <c r="M4" s="630"/>
      <c r="N4" s="630"/>
      <c r="O4" s="20"/>
      <c r="P4" s="20"/>
      <c r="Q4" s="20"/>
      <c r="R4" s="20"/>
      <c r="S4" s="20"/>
    </row>
    <row r="5" spans="1:20" s="1" customFormat="1" ht="19.5" customHeight="1">
      <c r="A5" s="631" t="s">
        <v>410</v>
      </c>
      <c r="B5" s="631"/>
      <c r="C5" s="631"/>
      <c r="D5" s="631"/>
      <c r="E5" s="631"/>
      <c r="F5" s="631"/>
      <c r="G5" s="631"/>
      <c r="H5" s="631"/>
      <c r="I5" s="631"/>
      <c r="J5" s="631"/>
      <c r="K5" s="631"/>
      <c r="L5" s="631"/>
      <c r="M5" s="631"/>
      <c r="N5" s="631"/>
      <c r="O5" s="631"/>
      <c r="P5" s="631"/>
      <c r="Q5" s="631"/>
      <c r="R5" s="631"/>
      <c r="S5" s="631"/>
    </row>
    <row r="6" spans="1:20" s="1" customFormat="1" ht="24" customHeight="1">
      <c r="A6" s="631" t="s">
        <v>596</v>
      </c>
      <c r="B6" s="631"/>
      <c r="C6" s="631"/>
      <c r="D6" s="631"/>
      <c r="E6" s="631"/>
      <c r="F6" s="631"/>
      <c r="G6" s="631"/>
      <c r="H6" s="631"/>
      <c r="I6" s="631"/>
      <c r="J6" s="631"/>
      <c r="K6" s="631"/>
      <c r="L6" s="631"/>
      <c r="M6" s="631"/>
      <c r="N6" s="631"/>
      <c r="O6" s="631"/>
      <c r="P6" s="631"/>
      <c r="Q6" s="631"/>
      <c r="R6" s="631"/>
      <c r="S6" s="631"/>
    </row>
    <row r="7" spans="1:20" s="1" customFormat="1" ht="36" customHeight="1">
      <c r="A7" s="632" t="s">
        <v>598</v>
      </c>
      <c r="B7" s="632"/>
      <c r="C7" s="632"/>
      <c r="D7" s="632"/>
      <c r="E7" s="632"/>
      <c r="F7" s="632"/>
      <c r="G7" s="632"/>
      <c r="H7" s="632"/>
      <c r="I7" s="632"/>
      <c r="J7" s="632"/>
      <c r="K7" s="632"/>
      <c r="L7" s="632"/>
      <c r="M7" s="632"/>
      <c r="N7" s="632"/>
      <c r="O7" s="632"/>
      <c r="P7" s="632"/>
      <c r="Q7" s="632"/>
      <c r="R7" s="632"/>
      <c r="S7" s="632"/>
    </row>
    <row r="8" spans="1:20" s="1" customFormat="1" ht="20.25" customHeight="1">
      <c r="A8" s="630" t="s">
        <v>599</v>
      </c>
      <c r="B8" s="630"/>
      <c r="C8" s="630"/>
      <c r="D8" s="630"/>
      <c r="E8" s="630"/>
      <c r="F8" s="630"/>
      <c r="G8" s="630"/>
      <c r="H8" s="630"/>
      <c r="I8" s="630"/>
      <c r="J8" s="630"/>
      <c r="K8" s="630"/>
      <c r="L8" s="630"/>
      <c r="M8" s="630"/>
      <c r="N8" s="630"/>
      <c r="O8" s="630"/>
      <c r="P8" s="630"/>
      <c r="Q8" s="630"/>
      <c r="R8" s="630"/>
      <c r="S8" s="630"/>
    </row>
    <row r="9" spans="1:20" s="1" customFormat="1" ht="20.25" customHeight="1" thickBot="1">
      <c r="A9" s="90" t="s">
        <v>184</v>
      </c>
      <c r="B9" s="90"/>
      <c r="C9" s="91"/>
      <c r="D9" s="91"/>
      <c r="E9" s="91"/>
      <c r="F9" s="91"/>
      <c r="G9" s="91"/>
      <c r="H9" s="90"/>
      <c r="I9" s="91"/>
      <c r="J9" s="90"/>
      <c r="K9" s="90"/>
      <c r="L9" s="90"/>
      <c r="M9" s="90"/>
      <c r="N9" s="90"/>
      <c r="O9" s="90"/>
      <c r="P9" s="90"/>
      <c r="Q9" s="90"/>
      <c r="R9" s="90"/>
      <c r="S9" s="90"/>
    </row>
    <row r="10" spans="1:20" s="1" customFormat="1" ht="18.75" customHeight="1" thickBot="1">
      <c r="A10" s="633" t="s">
        <v>76</v>
      </c>
      <c r="B10" s="634"/>
      <c r="C10" s="634"/>
      <c r="D10" s="635"/>
      <c r="E10" s="642" t="s">
        <v>185</v>
      </c>
      <c r="F10" s="642"/>
      <c r="G10" s="642"/>
      <c r="H10" s="642"/>
      <c r="I10" s="643"/>
      <c r="J10" s="644" t="s">
        <v>186</v>
      </c>
      <c r="K10" s="642"/>
      <c r="L10" s="642"/>
      <c r="M10" s="642"/>
      <c r="N10" s="643"/>
      <c r="O10" s="644" t="s">
        <v>187</v>
      </c>
      <c r="P10" s="642"/>
      <c r="Q10" s="642"/>
      <c r="R10" s="642"/>
      <c r="S10" s="643"/>
    </row>
    <row r="11" spans="1:20" s="1" customFormat="1" ht="27" customHeight="1">
      <c r="A11" s="636"/>
      <c r="B11" s="637"/>
      <c r="C11" s="637"/>
      <c r="D11" s="638"/>
      <c r="E11" s="92" t="s">
        <v>408</v>
      </c>
      <c r="F11" s="93" t="s">
        <v>407</v>
      </c>
      <c r="G11" s="93" t="s">
        <v>188</v>
      </c>
      <c r="H11" s="93" t="s">
        <v>189</v>
      </c>
      <c r="I11" s="645" t="s">
        <v>11</v>
      </c>
      <c r="J11" s="92" t="s">
        <v>409</v>
      </c>
      <c r="K11" s="93" t="s">
        <v>407</v>
      </c>
      <c r="L11" s="93" t="s">
        <v>188</v>
      </c>
      <c r="M11" s="93" t="s">
        <v>189</v>
      </c>
      <c r="N11" s="645" t="s">
        <v>11</v>
      </c>
      <c r="O11" s="92" t="s">
        <v>409</v>
      </c>
      <c r="P11" s="93" t="s">
        <v>407</v>
      </c>
      <c r="Q11" s="93" t="s">
        <v>188</v>
      </c>
      <c r="R11" s="93" t="s">
        <v>189</v>
      </c>
      <c r="S11" s="645" t="s">
        <v>11</v>
      </c>
    </row>
    <row r="12" spans="1:20" s="1" customFormat="1" ht="14.25" customHeight="1">
      <c r="A12" s="639"/>
      <c r="B12" s="640"/>
      <c r="C12" s="640"/>
      <c r="D12" s="641"/>
      <c r="E12" s="274" t="s">
        <v>192</v>
      </c>
      <c r="F12" s="95" t="s">
        <v>389</v>
      </c>
      <c r="G12" s="95" t="s">
        <v>190</v>
      </c>
      <c r="H12" s="95" t="s">
        <v>428</v>
      </c>
      <c r="I12" s="646"/>
      <c r="J12" s="94" t="s">
        <v>389</v>
      </c>
      <c r="K12" s="95" t="s">
        <v>190</v>
      </c>
      <c r="L12" s="95" t="s">
        <v>190</v>
      </c>
      <c r="M12" s="95" t="s">
        <v>191</v>
      </c>
      <c r="N12" s="646"/>
      <c r="O12" s="94" t="s">
        <v>346</v>
      </c>
      <c r="P12" s="95" t="s">
        <v>192</v>
      </c>
      <c r="Q12" s="95" t="s">
        <v>190</v>
      </c>
      <c r="R12" s="95" t="s">
        <v>191</v>
      </c>
      <c r="S12" s="646"/>
    </row>
    <row r="13" spans="1:20" s="1" customFormat="1" ht="21" customHeight="1">
      <c r="A13" s="737">
        <f>'③(宿泊)'!L7</f>
        <v>0</v>
      </c>
      <c r="B13" s="738"/>
      <c r="C13" s="738"/>
      <c r="D13" s="739"/>
      <c r="E13" s="622">
        <f>SUM('③(宿泊)'!L10+'③(日帰り)'!I7)</f>
        <v>0</v>
      </c>
      <c r="F13" s="622">
        <f>SUM('③(宿泊)'!L11+'③(日帰り)'!I8)</f>
        <v>0</v>
      </c>
      <c r="G13" s="624">
        <f>SUM('③(宿泊)'!L12+'③(日帰り)'!I9)</f>
        <v>0</v>
      </c>
      <c r="H13" s="650"/>
      <c r="I13" s="626">
        <f>SUM(E13:G14)</f>
        <v>0</v>
      </c>
      <c r="J13" s="628">
        <f>SUM('③(宿泊)'!M10+'③(日帰り)'!J7)</f>
        <v>0</v>
      </c>
      <c r="K13" s="622">
        <f>SUM('③(宿泊)'!M11+'③(日帰り)'!J8)</f>
        <v>0</v>
      </c>
      <c r="L13" s="622">
        <f>SUM('③(宿泊)'!M12+'③(日帰り)'!J9)</f>
        <v>0</v>
      </c>
      <c r="M13" s="650"/>
      <c r="N13" s="626">
        <f>SUM(J13:L14)</f>
        <v>0</v>
      </c>
      <c r="O13" s="628">
        <f>SUM('③(宿泊)'!N10+'③(日帰り)'!K7)</f>
        <v>0</v>
      </c>
      <c r="P13" s="622">
        <f>SUM('③(宿泊)'!N11+'③(日帰り)'!K8)</f>
        <v>0</v>
      </c>
      <c r="Q13" s="622">
        <f>SUM('③(宿泊)'!N12+'③(日帰り)'!K9)</f>
        <v>0</v>
      </c>
      <c r="R13" s="650"/>
      <c r="S13" s="626">
        <f>SUM(O13:Q14)</f>
        <v>0</v>
      </c>
    </row>
    <row r="14" spans="1:20" s="1" customFormat="1" ht="21" customHeight="1">
      <c r="A14" s="740"/>
      <c r="B14" s="741"/>
      <c r="C14" s="741"/>
      <c r="D14" s="742"/>
      <c r="E14" s="623"/>
      <c r="F14" s="623"/>
      <c r="G14" s="625"/>
      <c r="H14" s="651"/>
      <c r="I14" s="627"/>
      <c r="J14" s="629"/>
      <c r="K14" s="623"/>
      <c r="L14" s="623"/>
      <c r="M14" s="651"/>
      <c r="N14" s="627"/>
      <c r="O14" s="629"/>
      <c r="P14" s="623"/>
      <c r="Q14" s="623"/>
      <c r="R14" s="651"/>
      <c r="S14" s="627"/>
      <c r="T14" s="29"/>
    </row>
    <row r="15" spans="1:20" s="1" customFormat="1" ht="21" customHeight="1">
      <c r="A15" s="737">
        <f>'③(宿泊)'!O7</f>
        <v>0</v>
      </c>
      <c r="B15" s="738"/>
      <c r="C15" s="738"/>
      <c r="D15" s="739"/>
      <c r="E15" s="622">
        <f>SUM('③(宿泊)'!O10+'③(日帰り)'!L7)</f>
        <v>0</v>
      </c>
      <c r="F15" s="622">
        <f>SUM('③(宿泊)'!O11+'③(日帰り)'!L8)</f>
        <v>0</v>
      </c>
      <c r="G15" s="624">
        <f>SUM('③(宿泊)'!O12+'③(日帰り)'!L9)</f>
        <v>0</v>
      </c>
      <c r="H15" s="650"/>
      <c r="I15" s="626">
        <f>SUM(E15:G16)</f>
        <v>0</v>
      </c>
      <c r="J15" s="622">
        <f>SUM('③(宿泊)'!P10+'③(日帰り)'!M7)</f>
        <v>0</v>
      </c>
      <c r="K15" s="622">
        <f>SUM('③(宿泊)'!P11+'③(日帰り)'!M8)</f>
        <v>0</v>
      </c>
      <c r="L15" s="624">
        <f>SUM('③(宿泊)'!P12+'③(日帰り)'!M9)</f>
        <v>0</v>
      </c>
      <c r="M15" s="650"/>
      <c r="N15" s="626">
        <f>SUM(J15:L16)</f>
        <v>0</v>
      </c>
      <c r="O15" s="652">
        <f>SUM('③(宿泊)'!Q10+'③(日帰り)'!N7)</f>
        <v>0</v>
      </c>
      <c r="P15" s="624">
        <f>SUM('③(宿泊)'!Q11+'③(日帰り)'!N8)</f>
        <v>0</v>
      </c>
      <c r="Q15" s="622">
        <f>SUM('③(宿泊)'!Q12+'③(日帰り)'!N9)</f>
        <v>0</v>
      </c>
      <c r="R15" s="650"/>
      <c r="S15" s="626">
        <f>SUM(O15:Q16)</f>
        <v>0</v>
      </c>
    </row>
    <row r="16" spans="1:20" s="1" customFormat="1" ht="21" customHeight="1">
      <c r="A16" s="740"/>
      <c r="B16" s="741"/>
      <c r="C16" s="741"/>
      <c r="D16" s="742"/>
      <c r="E16" s="623"/>
      <c r="F16" s="623"/>
      <c r="G16" s="625"/>
      <c r="H16" s="651"/>
      <c r="I16" s="627"/>
      <c r="J16" s="623"/>
      <c r="K16" s="623"/>
      <c r="L16" s="625"/>
      <c r="M16" s="651"/>
      <c r="N16" s="627"/>
      <c r="O16" s="653"/>
      <c r="P16" s="625"/>
      <c r="Q16" s="623"/>
      <c r="R16" s="651"/>
      <c r="S16" s="627"/>
    </row>
    <row r="17" spans="1:20" s="1" customFormat="1" ht="21" customHeight="1">
      <c r="A17" s="737">
        <f>'③(宿泊)'!R7</f>
        <v>0</v>
      </c>
      <c r="B17" s="738"/>
      <c r="C17" s="738"/>
      <c r="D17" s="739"/>
      <c r="E17" s="622">
        <f>SUM('③(宿泊)'!R10+'③(日帰り)'!O7)</f>
        <v>0</v>
      </c>
      <c r="F17" s="622">
        <f>SUM('③(宿泊)'!R11+'③(日帰り)'!O8)</f>
        <v>0</v>
      </c>
      <c r="G17" s="622">
        <f>SUM('③(宿泊)'!R12+'③(日帰り)'!O9)</f>
        <v>0</v>
      </c>
      <c r="H17" s="650"/>
      <c r="I17" s="626">
        <f>SUM(E17:G18)</f>
        <v>0</v>
      </c>
      <c r="J17" s="628">
        <f>SUM('③(宿泊)'!S10+'③(日帰り)'!P7)</f>
        <v>0</v>
      </c>
      <c r="K17" s="622">
        <f>SUM('③(宿泊)'!S11+'③(日帰り)'!P8)</f>
        <v>0</v>
      </c>
      <c r="L17" s="622">
        <f>SUM('③(宿泊)'!S12+'③(日帰り)'!P9)</f>
        <v>0</v>
      </c>
      <c r="M17" s="650"/>
      <c r="N17" s="626">
        <f>SUM(J17:L18)</f>
        <v>0</v>
      </c>
      <c r="O17" s="628">
        <f>SUM('③(宿泊)'!T10+'③(日帰り)'!Q7)</f>
        <v>0</v>
      </c>
      <c r="P17" s="622">
        <f>SUM('③(宿泊)'!T11+'③(日帰り)'!Q8)</f>
        <v>0</v>
      </c>
      <c r="Q17" s="622">
        <f>SUM('③(宿泊)'!T12+'③(日帰り)'!Q9)</f>
        <v>0</v>
      </c>
      <c r="R17" s="650"/>
      <c r="S17" s="626">
        <f>SUM(O17:Q18)</f>
        <v>0</v>
      </c>
    </row>
    <row r="18" spans="1:20" s="1" customFormat="1" ht="21" customHeight="1">
      <c r="A18" s="740"/>
      <c r="B18" s="741"/>
      <c r="C18" s="741"/>
      <c r="D18" s="742"/>
      <c r="E18" s="623"/>
      <c r="F18" s="623"/>
      <c r="G18" s="623"/>
      <c r="H18" s="651"/>
      <c r="I18" s="627"/>
      <c r="J18" s="629"/>
      <c r="K18" s="623"/>
      <c r="L18" s="623"/>
      <c r="M18" s="651"/>
      <c r="N18" s="627"/>
      <c r="O18" s="629"/>
      <c r="P18" s="623"/>
      <c r="Q18" s="623"/>
      <c r="R18" s="651"/>
      <c r="S18" s="627"/>
      <c r="T18" s="29"/>
    </row>
    <row r="19" spans="1:20" s="1" customFormat="1" ht="21" customHeight="1">
      <c r="A19" s="737">
        <f>'③(宿泊)'!U7</f>
        <v>0</v>
      </c>
      <c r="B19" s="738"/>
      <c r="C19" s="738"/>
      <c r="D19" s="739"/>
      <c r="E19" s="622">
        <f>SUM('③(宿泊)'!U10+'③(日帰り)'!R7)</f>
        <v>0</v>
      </c>
      <c r="F19" s="622">
        <f>SUM('③(宿泊)'!U11+'③(日帰り)'!R8)</f>
        <v>0</v>
      </c>
      <c r="G19" s="624">
        <f>SUM('③(宿泊)'!U12+'③(日帰り)'!R9)</f>
        <v>0</v>
      </c>
      <c r="H19" s="650"/>
      <c r="I19" s="626">
        <f>SUM(E19:G20)</f>
        <v>0</v>
      </c>
      <c r="J19" s="628">
        <f>SUM('③(宿泊)'!V10+'③(日帰り)'!S7)</f>
        <v>0</v>
      </c>
      <c r="K19" s="622">
        <f>SUM('③(宿泊)'!V11+'③(日帰り)'!S8)</f>
        <v>0</v>
      </c>
      <c r="L19" s="622">
        <f>SUM('③(宿泊)'!V12+'③(日帰り)'!S9)</f>
        <v>0</v>
      </c>
      <c r="M19" s="650"/>
      <c r="N19" s="626">
        <f>SUM(J19:L20)</f>
        <v>0</v>
      </c>
      <c r="O19" s="628">
        <f>SUM('③(宿泊)'!W10+'③(日帰り)'!T7)</f>
        <v>0</v>
      </c>
      <c r="P19" s="622">
        <f>SUM('③(宿泊)'!W11+'③(日帰り)'!T8)</f>
        <v>0</v>
      </c>
      <c r="Q19" s="622">
        <f>SUM('③(宿泊)'!W12+'③(日帰り)'!T9)</f>
        <v>0</v>
      </c>
      <c r="R19" s="650"/>
      <c r="S19" s="626">
        <f>SUM(O19:Q20)</f>
        <v>0</v>
      </c>
    </row>
    <row r="20" spans="1:20" s="1" customFormat="1" ht="21" customHeight="1">
      <c r="A20" s="740"/>
      <c r="B20" s="741"/>
      <c r="C20" s="741"/>
      <c r="D20" s="742"/>
      <c r="E20" s="623"/>
      <c r="F20" s="623"/>
      <c r="G20" s="625"/>
      <c r="H20" s="651"/>
      <c r="I20" s="627"/>
      <c r="J20" s="629"/>
      <c r="K20" s="623"/>
      <c r="L20" s="623"/>
      <c r="M20" s="651"/>
      <c r="N20" s="627"/>
      <c r="O20" s="629"/>
      <c r="P20" s="623"/>
      <c r="Q20" s="623"/>
      <c r="R20" s="651"/>
      <c r="S20" s="627"/>
      <c r="T20" s="4"/>
    </row>
    <row r="21" spans="1:20" s="1" customFormat="1" ht="21" customHeight="1">
      <c r="A21" s="737">
        <f>'③(宿泊)'!X7</f>
        <v>0</v>
      </c>
      <c r="B21" s="738"/>
      <c r="C21" s="738"/>
      <c r="D21" s="739"/>
      <c r="E21" s="622">
        <f>SUM('③(宿泊)'!X10+'③(日帰り)'!U7)</f>
        <v>0</v>
      </c>
      <c r="F21" s="622">
        <f>SUM('③(宿泊)'!X11+'③(日帰り)'!U8)</f>
        <v>0</v>
      </c>
      <c r="G21" s="624">
        <f>SUM('③(宿泊)'!X12+'③(日帰り)'!U9)</f>
        <v>0</v>
      </c>
      <c r="H21" s="650"/>
      <c r="I21" s="626">
        <f>SUM(E21:G22)</f>
        <v>0</v>
      </c>
      <c r="J21" s="628">
        <f>SUM('③(宿泊)'!Y10+'③(日帰り)'!V7)</f>
        <v>0</v>
      </c>
      <c r="K21" s="622">
        <f>SUM('③(宿泊)'!Y11+'③(日帰り)'!V8)</f>
        <v>0</v>
      </c>
      <c r="L21" s="622">
        <f>SUM('③(宿泊)'!Y12+'③(日帰り)'!V9)</f>
        <v>0</v>
      </c>
      <c r="M21" s="650"/>
      <c r="N21" s="626">
        <f>SUM(J21:L22)</f>
        <v>0</v>
      </c>
      <c r="O21" s="628">
        <f>SUM('③(宿泊)'!Z10+'③(日帰り)'!W7)</f>
        <v>0</v>
      </c>
      <c r="P21" s="622">
        <f>SUM('③(宿泊)'!Z11+'③(日帰り)'!W8)</f>
        <v>0</v>
      </c>
      <c r="Q21" s="622">
        <f>SUM('③(宿泊)'!Z12+'③(日帰り)'!W9)</f>
        <v>0</v>
      </c>
      <c r="R21" s="650"/>
      <c r="S21" s="626">
        <f>SUM(O21:Q22)</f>
        <v>0</v>
      </c>
    </row>
    <row r="22" spans="1:20" s="1" customFormat="1" ht="21" customHeight="1">
      <c r="A22" s="740"/>
      <c r="B22" s="741"/>
      <c r="C22" s="741"/>
      <c r="D22" s="742"/>
      <c r="E22" s="623"/>
      <c r="F22" s="623"/>
      <c r="G22" s="625"/>
      <c r="H22" s="651"/>
      <c r="I22" s="627"/>
      <c r="J22" s="629"/>
      <c r="K22" s="623"/>
      <c r="L22" s="623"/>
      <c r="M22" s="651"/>
      <c r="N22" s="627"/>
      <c r="O22" s="629"/>
      <c r="P22" s="623"/>
      <c r="Q22" s="623"/>
      <c r="R22" s="651"/>
      <c r="S22" s="627"/>
      <c r="T22" s="29"/>
    </row>
    <row r="23" spans="1:20" s="1" customFormat="1" ht="21" customHeight="1" thickBot="1">
      <c r="A23" s="658" t="s">
        <v>11</v>
      </c>
      <c r="B23" s="659"/>
      <c r="C23" s="659"/>
      <c r="D23" s="660"/>
      <c r="E23" s="96">
        <f t="shared" ref="E23:S23" si="0">SUM(E13:E22)</f>
        <v>0</v>
      </c>
      <c r="F23" s="97">
        <f t="shared" si="0"/>
        <v>0</v>
      </c>
      <c r="G23" s="97">
        <f t="shared" si="0"/>
        <v>0</v>
      </c>
      <c r="H23" s="97">
        <f t="shared" si="0"/>
        <v>0</v>
      </c>
      <c r="I23" s="98">
        <f t="shared" si="0"/>
        <v>0</v>
      </c>
      <c r="J23" s="96">
        <f t="shared" si="0"/>
        <v>0</v>
      </c>
      <c r="K23" s="97">
        <f t="shared" si="0"/>
        <v>0</v>
      </c>
      <c r="L23" s="97">
        <f t="shared" si="0"/>
        <v>0</v>
      </c>
      <c r="M23" s="97">
        <f t="shared" si="0"/>
        <v>0</v>
      </c>
      <c r="N23" s="98">
        <f t="shared" si="0"/>
        <v>0</v>
      </c>
      <c r="O23" s="99">
        <f t="shared" si="0"/>
        <v>0</v>
      </c>
      <c r="P23" s="96">
        <f t="shared" si="0"/>
        <v>0</v>
      </c>
      <c r="Q23" s="96">
        <f t="shared" si="0"/>
        <v>0</v>
      </c>
      <c r="R23" s="97">
        <f t="shared" si="0"/>
        <v>0</v>
      </c>
      <c r="S23" s="98">
        <f t="shared" si="0"/>
        <v>0</v>
      </c>
      <c r="T23" s="23"/>
    </row>
    <row r="24" spans="1:20" s="1" customFormat="1" ht="8.25" customHeight="1">
      <c r="A24" s="20"/>
      <c r="B24" s="20"/>
      <c r="C24" s="20"/>
      <c r="D24" s="20"/>
      <c r="E24" s="20"/>
      <c r="F24" s="20"/>
      <c r="G24" s="20"/>
      <c r="H24" s="20"/>
      <c r="I24" s="20"/>
      <c r="J24" s="20"/>
      <c r="K24" s="20"/>
      <c r="L24" s="20"/>
      <c r="M24" s="20"/>
      <c r="N24" s="20"/>
      <c r="O24" s="20"/>
      <c r="P24" s="20"/>
      <c r="Q24" s="20"/>
      <c r="R24" s="20"/>
      <c r="S24" s="20"/>
    </row>
    <row r="25" spans="1:20" s="1" customFormat="1" ht="17.25" customHeight="1" thickBot="1">
      <c r="A25" s="743" t="s">
        <v>193</v>
      </c>
      <c r="B25" s="743"/>
      <c r="C25" s="743"/>
      <c r="D25" s="743"/>
      <c r="E25" s="743"/>
      <c r="F25" s="743"/>
      <c r="G25" s="743"/>
      <c r="H25" s="743"/>
      <c r="I25" s="743"/>
      <c r="J25" s="743"/>
      <c r="K25" s="4"/>
      <c r="L25" s="4"/>
      <c r="M25" s="4"/>
      <c r="N25" s="4"/>
      <c r="O25" s="4"/>
      <c r="P25" s="4"/>
      <c r="Q25" s="4"/>
      <c r="R25" s="4"/>
      <c r="S25" s="4"/>
    </row>
    <row r="26" spans="1:20" s="1" customFormat="1" ht="21" customHeight="1">
      <c r="A26" s="661" t="s">
        <v>194</v>
      </c>
      <c r="B26" s="662"/>
      <c r="C26" s="662"/>
      <c r="D26" s="662"/>
      <c r="E26" s="662"/>
      <c r="F26" s="662"/>
      <c r="G26" s="662"/>
      <c r="H26" s="662"/>
      <c r="I26" s="662"/>
      <c r="J26" s="662"/>
      <c r="K26" s="662"/>
      <c r="L26" s="662"/>
      <c r="M26" s="662"/>
      <c r="N26" s="662"/>
      <c r="O26" s="662"/>
      <c r="P26" s="662"/>
      <c r="Q26" s="662"/>
      <c r="R26" s="662"/>
      <c r="S26" s="663"/>
    </row>
    <row r="27" spans="1:20" s="1" customFormat="1" ht="21" customHeight="1">
      <c r="A27" s="655" t="s">
        <v>195</v>
      </c>
      <c r="B27" s="656"/>
      <c r="C27" s="656"/>
      <c r="D27" s="656"/>
      <c r="E27" s="656"/>
      <c r="F27" s="656"/>
      <c r="G27" s="656"/>
      <c r="H27" s="656"/>
      <c r="I27" s="656"/>
      <c r="J27" s="656"/>
      <c r="K27" s="656"/>
      <c r="L27" s="656"/>
      <c r="M27" s="656"/>
      <c r="N27" s="656"/>
      <c r="O27" s="656"/>
      <c r="P27" s="656"/>
      <c r="Q27" s="656"/>
      <c r="R27" s="656"/>
      <c r="S27" s="657"/>
    </row>
    <row r="28" spans="1:20" s="1" customFormat="1" ht="21" customHeight="1">
      <c r="A28" s="746" t="s">
        <v>600</v>
      </c>
      <c r="B28" s="747"/>
      <c r="C28" s="747"/>
      <c r="D28" s="747"/>
      <c r="E28" s="747"/>
      <c r="F28" s="747"/>
      <c r="G28" s="747"/>
      <c r="H28" s="747"/>
      <c r="I28" s="747"/>
      <c r="J28" s="747"/>
      <c r="K28" s="747"/>
      <c r="L28" s="747"/>
      <c r="M28" s="747"/>
      <c r="N28" s="747"/>
      <c r="O28" s="747"/>
      <c r="P28" s="747"/>
      <c r="Q28" s="747"/>
      <c r="R28" s="747"/>
      <c r="S28" s="748"/>
    </row>
    <row r="29" spans="1:20" s="1" customFormat="1" ht="21" customHeight="1">
      <c r="A29" s="749" t="s">
        <v>601</v>
      </c>
      <c r="B29" s="750"/>
      <c r="C29" s="750"/>
      <c r="D29" s="750"/>
      <c r="E29" s="750"/>
      <c r="F29" s="750"/>
      <c r="G29" s="750"/>
      <c r="H29" s="750"/>
      <c r="I29" s="750"/>
      <c r="J29" s="750"/>
      <c r="K29" s="750"/>
      <c r="L29" s="750"/>
      <c r="M29" s="750"/>
      <c r="N29" s="750"/>
      <c r="O29" s="750"/>
      <c r="P29" s="750"/>
      <c r="Q29" s="750"/>
      <c r="R29" s="750"/>
      <c r="S29" s="751"/>
    </row>
    <row r="30" spans="1:20" s="1" customFormat="1" ht="20.100000000000001" customHeight="1" thickBot="1">
      <c r="A30" s="752" t="s">
        <v>518</v>
      </c>
      <c r="B30" s="753"/>
      <c r="C30" s="753"/>
      <c r="D30" s="753"/>
      <c r="E30" s="753"/>
      <c r="F30" s="753"/>
      <c r="G30" s="753"/>
      <c r="H30" s="753"/>
      <c r="I30" s="753"/>
      <c r="J30" s="753"/>
      <c r="K30" s="753"/>
      <c r="L30" s="753"/>
      <c r="M30" s="753"/>
      <c r="N30" s="753"/>
      <c r="O30" s="753"/>
      <c r="P30" s="753"/>
      <c r="Q30" s="753"/>
      <c r="R30" s="753"/>
      <c r="S30" s="754"/>
    </row>
    <row r="31" spans="1:20" s="1" customFormat="1" ht="7.5" customHeight="1">
      <c r="A31" s="755"/>
      <c r="B31" s="755"/>
      <c r="C31" s="755"/>
      <c r="D31" s="755"/>
      <c r="E31" s="755"/>
      <c r="F31" s="755"/>
      <c r="G31" s="755"/>
      <c r="H31" s="755"/>
      <c r="I31" s="755"/>
      <c r="J31" s="755"/>
      <c r="K31" s="755"/>
      <c r="L31" s="755"/>
      <c r="M31" s="755"/>
      <c r="N31" s="755"/>
      <c r="O31" s="755"/>
      <c r="P31" s="755"/>
      <c r="Q31" s="755"/>
      <c r="R31" s="755"/>
      <c r="S31" s="755"/>
    </row>
    <row r="32" spans="1:20" s="1" customFormat="1" ht="17.25" customHeight="1" thickBot="1">
      <c r="A32" s="743" t="s">
        <v>196</v>
      </c>
      <c r="B32" s="743"/>
      <c r="C32" s="743"/>
      <c r="D32" s="743"/>
      <c r="E32" s="743"/>
      <c r="F32" s="743"/>
      <c r="G32" s="743"/>
      <c r="H32" s="743"/>
      <c r="I32" s="743"/>
      <c r="J32" s="743"/>
      <c r="K32" s="4"/>
      <c r="L32" s="4"/>
      <c r="M32" s="4"/>
      <c r="N32" s="4"/>
      <c r="O32" s="4"/>
      <c r="P32" s="4"/>
      <c r="Q32" s="4"/>
      <c r="R32" s="4"/>
      <c r="S32" s="4"/>
    </row>
    <row r="33" spans="1:19" s="1" customFormat="1" ht="27" customHeight="1" thickBot="1">
      <c r="A33" s="756" t="s">
        <v>197</v>
      </c>
      <c r="B33" s="757"/>
      <c r="C33" s="757"/>
      <c r="D33" s="757"/>
      <c r="E33" s="757"/>
      <c r="F33" s="757"/>
      <c r="G33" s="757"/>
      <c r="H33" s="757"/>
      <c r="I33" s="757"/>
      <c r="J33" s="757"/>
      <c r="K33" s="757"/>
      <c r="L33" s="757"/>
      <c r="M33" s="757"/>
      <c r="N33" s="757"/>
      <c r="O33" s="757"/>
      <c r="P33" s="757"/>
      <c r="Q33" s="757"/>
      <c r="R33" s="757"/>
      <c r="S33" s="758"/>
    </row>
    <row r="34" spans="1:19" s="1" customFormat="1" ht="7.5" customHeight="1">
      <c r="A34" s="4"/>
      <c r="B34" s="4"/>
      <c r="C34" s="11"/>
      <c r="D34" s="11"/>
      <c r="E34" s="11"/>
      <c r="F34" s="11"/>
      <c r="G34" s="11"/>
      <c r="H34" s="4"/>
      <c r="I34" s="11"/>
      <c r="J34" s="4"/>
      <c r="K34" s="4"/>
      <c r="L34" s="4"/>
      <c r="M34" s="4"/>
      <c r="N34" s="4"/>
      <c r="O34" s="4"/>
      <c r="P34" s="4"/>
      <c r="Q34" s="4"/>
      <c r="R34" s="4"/>
      <c r="S34" s="4"/>
    </row>
    <row r="35" spans="1:19" s="1" customFormat="1" ht="6" customHeight="1">
      <c r="A35" s="20"/>
      <c r="B35" s="20"/>
      <c r="C35" s="20"/>
      <c r="D35" s="20"/>
      <c r="E35" s="20"/>
      <c r="F35" s="20"/>
      <c r="G35" s="20"/>
      <c r="H35" s="20"/>
      <c r="I35" s="20"/>
      <c r="J35" s="20"/>
      <c r="K35" s="20"/>
      <c r="L35" s="20"/>
      <c r="M35" s="20"/>
      <c r="N35" s="20"/>
      <c r="O35" s="20"/>
      <c r="P35" s="20"/>
      <c r="Q35" s="20"/>
      <c r="R35" s="20"/>
      <c r="S35" s="20"/>
    </row>
    <row r="36" spans="1:19" s="1" customFormat="1" ht="7.5" customHeight="1" thickBot="1">
      <c r="A36" s="20"/>
      <c r="B36" s="20"/>
      <c r="C36" s="20"/>
      <c r="D36" s="20"/>
      <c r="E36" s="20"/>
      <c r="F36" s="20"/>
      <c r="G36" s="20"/>
      <c r="H36" s="20"/>
      <c r="I36" s="20"/>
      <c r="J36" s="20"/>
      <c r="K36" s="20"/>
      <c r="L36" s="20"/>
      <c r="M36" s="20"/>
      <c r="N36" s="20"/>
      <c r="O36" s="20"/>
      <c r="P36" s="20"/>
      <c r="Q36" s="20"/>
      <c r="R36" s="20"/>
      <c r="S36" s="20"/>
    </row>
    <row r="37" spans="1:19" s="1" customFormat="1" ht="19.5" customHeight="1">
      <c r="A37" s="654" t="s">
        <v>22</v>
      </c>
      <c r="B37" s="654"/>
      <c r="C37" s="654"/>
      <c r="D37" s="654"/>
      <c r="E37" s="654"/>
      <c r="F37" s="654"/>
      <c r="G37" s="654"/>
      <c r="H37" s="654"/>
      <c r="I37" s="654"/>
      <c r="J37" s="654"/>
      <c r="K37" s="654"/>
      <c r="L37" s="654"/>
      <c r="M37" s="654"/>
      <c r="N37" s="30"/>
      <c r="O37" s="30"/>
      <c r="P37" s="30"/>
      <c r="Q37" s="30"/>
      <c r="R37" s="30"/>
      <c r="S37" s="30"/>
    </row>
    <row r="38" spans="1:19" s="1" customFormat="1" ht="27" customHeight="1">
      <c r="A38" s="672" t="s">
        <v>24</v>
      </c>
      <c r="B38" s="673"/>
      <c r="C38" s="673"/>
      <c r="D38" s="674"/>
      <c r="E38" s="675" t="s">
        <v>25</v>
      </c>
      <c r="F38" s="676"/>
      <c r="G38" s="672" t="s">
        <v>26</v>
      </c>
      <c r="H38" s="673"/>
      <c r="I38" s="674"/>
      <c r="J38" s="672"/>
      <c r="K38" s="673"/>
      <c r="L38" s="674"/>
      <c r="M38" s="672" t="s">
        <v>198</v>
      </c>
      <c r="N38" s="674"/>
      <c r="O38" s="677"/>
      <c r="P38" s="678"/>
      <c r="Q38" s="679"/>
      <c r="S38" s="20"/>
    </row>
    <row r="39" spans="1:19" s="1" customFormat="1" ht="9" customHeight="1">
      <c r="A39" s="10"/>
      <c r="B39" s="10"/>
      <c r="C39" s="10"/>
      <c r="D39" s="10"/>
      <c r="E39" s="16"/>
      <c r="F39" s="16"/>
      <c r="G39" s="10"/>
      <c r="H39" s="10"/>
      <c r="I39" s="10"/>
      <c r="J39" s="10"/>
      <c r="K39" s="10"/>
      <c r="L39" s="10"/>
      <c r="M39" s="10"/>
      <c r="N39" s="10"/>
      <c r="O39" s="12"/>
      <c r="P39" s="100"/>
      <c r="Q39" s="100"/>
      <c r="S39" s="20"/>
    </row>
    <row r="40" spans="1:19" s="1" customFormat="1" ht="15.75" customHeight="1">
      <c r="A40" s="680" t="s">
        <v>27</v>
      </c>
      <c r="B40" s="680"/>
      <c r="C40" s="680"/>
      <c r="D40" s="680"/>
      <c r="E40" s="16"/>
      <c r="F40" s="16"/>
      <c r="G40" s="10"/>
      <c r="H40" s="10"/>
      <c r="I40" s="10"/>
      <c r="J40" s="10"/>
      <c r="K40" s="10"/>
      <c r="L40" s="10"/>
      <c r="M40" s="10"/>
      <c r="N40" s="10"/>
      <c r="O40" s="12"/>
      <c r="P40" s="12"/>
      <c r="Q40" s="12"/>
      <c r="S40" s="20"/>
    </row>
    <row r="41" spans="1:19" s="1" customFormat="1" ht="27" customHeight="1">
      <c r="A41" s="3"/>
      <c r="B41" s="3"/>
      <c r="C41" s="648" t="s">
        <v>28</v>
      </c>
      <c r="D41" s="681"/>
      <c r="E41" s="199" t="s">
        <v>29</v>
      </c>
      <c r="F41" s="101" t="s">
        <v>28</v>
      </c>
      <c r="G41" s="199" t="s">
        <v>29</v>
      </c>
      <c r="H41" s="101" t="s">
        <v>28</v>
      </c>
      <c r="I41" s="199" t="s">
        <v>29</v>
      </c>
      <c r="J41" s="101" t="s">
        <v>28</v>
      </c>
      <c r="K41" s="199" t="s">
        <v>29</v>
      </c>
      <c r="L41" s="101" t="s">
        <v>28</v>
      </c>
      <c r="M41" s="199" t="s">
        <v>29</v>
      </c>
      <c r="N41" s="101" t="s">
        <v>28</v>
      </c>
      <c r="O41" s="199" t="s">
        <v>29</v>
      </c>
      <c r="P41" s="101" t="s">
        <v>28</v>
      </c>
      <c r="Q41" s="101" t="s">
        <v>29</v>
      </c>
      <c r="R41" s="20"/>
      <c r="S41" s="20"/>
    </row>
    <row r="42" spans="1:19" s="1" customFormat="1" ht="27" customHeight="1">
      <c r="A42" s="10"/>
      <c r="B42" s="10"/>
      <c r="C42" s="682" t="s">
        <v>30</v>
      </c>
      <c r="D42" s="683"/>
      <c r="E42" s="25"/>
      <c r="F42" s="26" t="s">
        <v>30</v>
      </c>
      <c r="G42" s="25"/>
      <c r="H42" s="26" t="s">
        <v>30</v>
      </c>
      <c r="I42" s="25"/>
      <c r="J42" s="26" t="s">
        <v>30</v>
      </c>
      <c r="K42" s="25"/>
      <c r="L42" s="26" t="s">
        <v>30</v>
      </c>
      <c r="M42" s="25"/>
      <c r="N42" s="26" t="s">
        <v>30</v>
      </c>
      <c r="O42" s="25"/>
      <c r="P42" s="26" t="s">
        <v>30</v>
      </c>
      <c r="Q42" s="27"/>
      <c r="R42" s="20"/>
      <c r="S42" s="20"/>
    </row>
    <row r="43" spans="1:19" s="1" customFormat="1" ht="27" customHeight="1">
      <c r="A43" s="664" t="s">
        <v>384</v>
      </c>
      <c r="B43" s="664"/>
      <c r="C43" s="665"/>
      <c r="D43" s="665"/>
      <c r="E43" s="665"/>
      <c r="F43" s="665"/>
      <c r="G43" s="665"/>
      <c r="H43" s="665"/>
      <c r="I43" s="665"/>
      <c r="J43" s="665"/>
      <c r="K43" s="665"/>
      <c r="L43" s="665"/>
      <c r="M43" s="665"/>
      <c r="N43" s="665"/>
      <c r="O43" s="665"/>
      <c r="P43" s="665"/>
      <c r="Q43" s="665"/>
      <c r="R43" s="223"/>
      <c r="S43" s="20"/>
    </row>
    <row r="44" spans="1:19" s="1" customFormat="1" ht="7.5" customHeight="1" thickBot="1">
      <c r="A44" s="20"/>
      <c r="B44" s="20"/>
      <c r="C44" s="20"/>
      <c r="D44" s="20"/>
      <c r="E44" s="20"/>
      <c r="F44" s="20"/>
      <c r="G44" s="20"/>
      <c r="H44" s="12"/>
      <c r="I44" s="20"/>
      <c r="J44" s="20"/>
      <c r="K44" s="20"/>
      <c r="L44" s="20"/>
      <c r="M44" s="12"/>
      <c r="N44" s="12"/>
      <c r="O44" s="12"/>
      <c r="P44" s="12"/>
      <c r="Q44" s="12"/>
      <c r="S44" s="20"/>
    </row>
    <row r="45" spans="1:19" s="1" customFormat="1" ht="18.75" customHeight="1" thickTop="1">
      <c r="E45" s="24"/>
      <c r="F45" s="24"/>
      <c r="G45" s="24"/>
      <c r="H45" s="24"/>
      <c r="I45" s="24"/>
      <c r="J45" s="24"/>
      <c r="K45" s="20"/>
      <c r="L45" s="20"/>
      <c r="M45" s="666" t="s">
        <v>160</v>
      </c>
      <c r="N45" s="667"/>
      <c r="O45" s="667"/>
      <c r="P45" s="667"/>
      <c r="Q45" s="667"/>
      <c r="R45" s="667"/>
      <c r="S45" s="668"/>
    </row>
    <row r="46" spans="1:19" s="1" customFormat="1" ht="17.25" customHeight="1">
      <c r="A46" s="20"/>
      <c r="M46" s="669" t="s">
        <v>60</v>
      </c>
      <c r="N46" s="670"/>
      <c r="O46" s="670"/>
      <c r="P46" s="670"/>
      <c r="Q46" s="670"/>
      <c r="R46" s="670"/>
      <c r="S46" s="671"/>
    </row>
    <row r="47" spans="1:19" s="1" customFormat="1" ht="18" customHeight="1">
      <c r="A47" s="20"/>
      <c r="M47" s="684" t="s">
        <v>199</v>
      </c>
      <c r="N47" s="685"/>
      <c r="O47" s="685"/>
      <c r="P47" s="685"/>
      <c r="Q47" s="685"/>
      <c r="R47" s="685"/>
      <c r="S47" s="686"/>
    </row>
    <row r="48" spans="1:19" s="1" customFormat="1" ht="18" customHeight="1">
      <c r="D48" s="20"/>
      <c r="E48" s="20"/>
      <c r="F48" s="20"/>
      <c r="G48" s="20"/>
      <c r="H48" s="20"/>
      <c r="I48" s="20"/>
      <c r="J48" s="20"/>
      <c r="M48" s="684" t="s">
        <v>200</v>
      </c>
      <c r="N48" s="685"/>
      <c r="O48" s="685"/>
      <c r="P48" s="685"/>
      <c r="Q48" s="685"/>
      <c r="R48" s="685"/>
      <c r="S48" s="686"/>
    </row>
    <row r="49" spans="1:19" s="1" customFormat="1" ht="18" customHeight="1" thickBot="1">
      <c r="A49" s="20"/>
      <c r="B49" s="20"/>
      <c r="C49" s="20"/>
      <c r="D49" s="20"/>
      <c r="E49" s="20"/>
      <c r="F49" s="20"/>
      <c r="G49" s="20"/>
      <c r="H49" s="20"/>
      <c r="I49" s="20"/>
      <c r="J49" s="20"/>
      <c r="M49" s="687" t="s">
        <v>161</v>
      </c>
      <c r="N49" s="688"/>
      <c r="O49" s="688"/>
      <c r="P49" s="688"/>
      <c r="Q49" s="688"/>
      <c r="R49" s="688"/>
      <c r="S49" s="689"/>
    </row>
    <row r="50" spans="1:19" s="1" customFormat="1" ht="6.75" customHeight="1" thickTop="1">
      <c r="A50" s="20"/>
      <c r="B50" s="20"/>
      <c r="C50" s="20"/>
      <c r="D50" s="20"/>
      <c r="E50" s="20"/>
      <c r="F50" s="20"/>
      <c r="G50" s="20"/>
      <c r="H50" s="20"/>
      <c r="I50" s="20"/>
      <c r="J50" s="20"/>
      <c r="K50" s="20"/>
      <c r="L50" s="20"/>
      <c r="M50" s="20"/>
      <c r="N50" s="20"/>
      <c r="O50" s="20"/>
      <c r="P50" s="20"/>
      <c r="Q50" s="20"/>
      <c r="R50" s="20"/>
      <c r="S50" s="20"/>
    </row>
    <row r="51" spans="1:19" s="1" customFormat="1" ht="26.25" customHeight="1">
      <c r="A51" s="690" t="s">
        <v>602</v>
      </c>
      <c r="B51" s="690"/>
      <c r="C51" s="690"/>
      <c r="D51" s="690"/>
      <c r="E51" s="690"/>
      <c r="F51" s="690"/>
      <c r="G51" s="690"/>
      <c r="H51" s="690"/>
      <c r="I51" s="690"/>
      <c r="J51" s="690"/>
      <c r="K51" s="690"/>
      <c r="L51" s="690"/>
      <c r="M51" s="690"/>
      <c r="N51" s="690"/>
      <c r="O51" s="690"/>
      <c r="P51" s="690"/>
      <c r="Q51" s="690"/>
      <c r="R51" s="690"/>
      <c r="S51" s="690"/>
    </row>
    <row r="52" spans="1:19" s="1" customFormat="1" ht="6.75" customHeight="1">
      <c r="A52" s="200"/>
      <c r="B52" s="200"/>
      <c r="C52" s="200"/>
      <c r="D52" s="200"/>
      <c r="E52" s="200"/>
      <c r="F52" s="200"/>
      <c r="G52" s="200"/>
      <c r="H52" s="200"/>
      <c r="I52" s="200"/>
      <c r="J52" s="200"/>
      <c r="K52" s="200"/>
      <c r="L52" s="200"/>
      <c r="M52" s="200"/>
      <c r="N52" s="200"/>
      <c r="O52" s="200"/>
      <c r="P52" s="200"/>
      <c r="Q52" s="200"/>
      <c r="R52" s="200"/>
      <c r="S52" s="200"/>
    </row>
    <row r="53" spans="1:19" s="1" customFormat="1" ht="28.5" customHeight="1">
      <c r="A53" s="201" t="s">
        <v>201</v>
      </c>
      <c r="B53" s="202"/>
      <c r="C53" s="202"/>
      <c r="D53" s="202"/>
      <c r="E53" s="691">
        <f>①!C3</f>
        <v>0</v>
      </c>
      <c r="F53" s="691"/>
      <c r="G53" s="691"/>
      <c r="H53" s="691"/>
      <c r="I53" s="691"/>
      <c r="J53" s="691"/>
      <c r="M53" s="102" t="s">
        <v>202</v>
      </c>
      <c r="N53" s="103"/>
      <c r="O53" s="103"/>
      <c r="P53" s="103"/>
      <c r="Q53" s="103"/>
      <c r="R53" s="103"/>
      <c r="S53" s="17"/>
    </row>
    <row r="54" spans="1:19" s="1" customFormat="1" ht="28.5" customHeight="1">
      <c r="A54" s="692" t="s">
        <v>203</v>
      </c>
      <c r="B54" s="692"/>
      <c r="C54" s="692"/>
      <c r="D54" s="692"/>
      <c r="E54" s="693" t="s">
        <v>25</v>
      </c>
      <c r="F54" s="694"/>
      <c r="G54" s="104" t="s">
        <v>21</v>
      </c>
      <c r="H54" s="201"/>
      <c r="I54" s="693" t="s">
        <v>25</v>
      </c>
      <c r="J54" s="694"/>
      <c r="M54" s="201" t="s">
        <v>204</v>
      </c>
      <c r="N54" s="202"/>
      <c r="O54" s="202"/>
      <c r="P54" s="202"/>
      <c r="Q54" s="202"/>
      <c r="R54" s="202"/>
      <c r="S54" s="105"/>
    </row>
    <row r="55" spans="1:19" s="1" customFormat="1" ht="24" customHeight="1">
      <c r="A55" s="201" t="s">
        <v>205</v>
      </c>
      <c r="B55" s="202"/>
      <c r="C55" s="202"/>
      <c r="D55" s="202"/>
      <c r="E55" s="692">
        <f>①!R5</f>
        <v>0</v>
      </c>
      <c r="F55" s="692"/>
      <c r="G55" s="692"/>
      <c r="H55" s="692"/>
      <c r="I55" s="692"/>
      <c r="J55" s="692"/>
      <c r="K55" s="18"/>
      <c r="L55" s="18"/>
      <c r="M55" s="18"/>
      <c r="N55" s="695"/>
      <c r="O55" s="695"/>
      <c r="P55" s="695"/>
      <c r="Q55" s="695"/>
      <c r="R55" s="695"/>
      <c r="S55" s="695"/>
    </row>
    <row r="56" spans="1:19" s="1" customFormat="1" ht="18" customHeight="1">
      <c r="A56" s="203"/>
      <c r="B56" s="203"/>
      <c r="C56" s="203"/>
      <c r="D56" s="203"/>
      <c r="E56" s="203"/>
      <c r="F56" s="203"/>
      <c r="G56" s="203"/>
      <c r="H56" s="203"/>
      <c r="I56" s="203"/>
      <c r="J56" s="203"/>
      <c r="K56" s="203"/>
      <c r="L56" s="203"/>
      <c r="M56" s="203"/>
      <c r="N56" s="203"/>
      <c r="O56" s="203"/>
      <c r="P56" s="203"/>
      <c r="Q56" s="203"/>
      <c r="R56" s="203"/>
      <c r="S56" s="203"/>
    </row>
    <row r="57" spans="1:19" s="1" customFormat="1" ht="25.5" customHeight="1">
      <c r="A57" s="705" t="s">
        <v>206</v>
      </c>
      <c r="B57" s="705"/>
      <c r="C57" s="705"/>
      <c r="D57" s="705"/>
      <c r="E57" s="705"/>
      <c r="F57" s="705"/>
      <c r="G57" s="705"/>
      <c r="H57" s="705"/>
      <c r="I57" s="705"/>
      <c r="J57" s="705"/>
      <c r="K57" s="705"/>
      <c r="L57" s="705"/>
      <c r="M57" s="705"/>
      <c r="N57" s="705"/>
      <c r="O57" s="705"/>
      <c r="P57" s="705"/>
      <c r="Q57" s="705"/>
      <c r="R57" s="705"/>
      <c r="S57" s="705"/>
    </row>
    <row r="58" spans="1:19" s="1" customFormat="1" ht="4.5" customHeight="1" thickBot="1">
      <c r="A58" s="204"/>
    </row>
    <row r="59" spans="1:19" s="1" customFormat="1" ht="16.5" customHeight="1" thickTop="1">
      <c r="A59" s="706"/>
      <c r="B59" s="708" t="s">
        <v>207</v>
      </c>
      <c r="C59" s="709"/>
      <c r="D59" s="709"/>
      <c r="E59" s="709"/>
      <c r="F59" s="712" t="s">
        <v>208</v>
      </c>
      <c r="G59" s="713"/>
      <c r="H59" s="713"/>
      <c r="I59" s="713"/>
      <c r="J59" s="713"/>
      <c r="K59" s="713"/>
      <c r="L59" s="713"/>
      <c r="M59" s="708" t="s">
        <v>209</v>
      </c>
      <c r="N59" s="709"/>
      <c r="O59" s="709"/>
      <c r="P59" s="709"/>
      <c r="Q59" s="709"/>
      <c r="R59" s="709"/>
      <c r="S59" s="716"/>
    </row>
    <row r="60" spans="1:19" s="1" customFormat="1" ht="16.5" customHeight="1" thickBot="1">
      <c r="A60" s="707"/>
      <c r="B60" s="710"/>
      <c r="C60" s="711"/>
      <c r="D60" s="711"/>
      <c r="E60" s="711"/>
      <c r="F60" s="714"/>
      <c r="G60" s="715"/>
      <c r="H60" s="715"/>
      <c r="I60" s="715"/>
      <c r="J60" s="715"/>
      <c r="K60" s="715"/>
      <c r="L60" s="715"/>
      <c r="M60" s="710"/>
      <c r="N60" s="711"/>
      <c r="O60" s="711"/>
      <c r="P60" s="711"/>
      <c r="Q60" s="711"/>
      <c r="R60" s="711"/>
      <c r="S60" s="717"/>
    </row>
    <row r="61" spans="1:19" s="1" customFormat="1" ht="15" customHeight="1" thickTop="1">
      <c r="A61" s="718" t="s">
        <v>210</v>
      </c>
      <c r="B61" s="720" t="s" ph="1">
        <v>211</v>
      </c>
      <c r="C61" s="720" ph="1"/>
      <c r="D61" s="720" ph="1"/>
      <c r="E61" s="720" ph="1"/>
      <c r="F61" s="106" t="s">
        <v>212</v>
      </c>
      <c r="G61" s="107" t="s">
        <v>213</v>
      </c>
      <c r="H61" s="108"/>
      <c r="I61" s="108" t="s">
        <v>214</v>
      </c>
      <c r="J61" s="109" t="s">
        <v>215</v>
      </c>
      <c r="K61" s="110" t="s">
        <v>216</v>
      </c>
      <c r="L61" s="110" t="s">
        <v>216</v>
      </c>
      <c r="M61" s="721" t="s">
        <v>217</v>
      </c>
      <c r="N61" s="722"/>
      <c r="O61" s="722"/>
      <c r="P61" s="722"/>
      <c r="Q61" s="722"/>
      <c r="R61" s="722"/>
      <c r="S61" s="723"/>
    </row>
    <row r="62" spans="1:19" s="1" customFormat="1" ht="15" customHeight="1">
      <c r="A62" s="719"/>
      <c r="B62" s="700" ph="1"/>
      <c r="C62" s="700" ph="1"/>
      <c r="D62" s="700" ph="1"/>
      <c r="E62" s="700" ph="1"/>
      <c r="F62" s="111" t="s">
        <v>218</v>
      </c>
      <c r="G62" s="112" t="s">
        <v>219</v>
      </c>
      <c r="H62" s="112"/>
      <c r="I62" s="110" t="s">
        <v>220</v>
      </c>
      <c r="J62" s="110" t="s">
        <v>221</v>
      </c>
      <c r="K62" s="110" t="s">
        <v>222</v>
      </c>
      <c r="L62" s="110" t="s">
        <v>222</v>
      </c>
      <c r="M62" s="721" t="s">
        <v>223</v>
      </c>
      <c r="N62" s="722"/>
      <c r="O62" s="722"/>
      <c r="P62" s="722"/>
      <c r="Q62" s="722"/>
      <c r="R62" s="722"/>
      <c r="S62" s="723"/>
    </row>
    <row r="63" spans="1:19" s="1" customFormat="1" ht="15" customHeight="1">
      <c r="A63" s="719"/>
      <c r="B63" s="700" ph="1"/>
      <c r="C63" s="700" ph="1"/>
      <c r="D63" s="700" ph="1"/>
      <c r="E63" s="700" ph="1"/>
      <c r="F63" s="113" t="s">
        <v>128</v>
      </c>
      <c r="G63" s="110" t="s">
        <v>224</v>
      </c>
      <c r="H63" s="222"/>
      <c r="I63" s="724" t="s">
        <v>225</v>
      </c>
      <c r="J63" s="725"/>
      <c r="K63" s="114" t="s">
        <v>226</v>
      </c>
      <c r="L63" s="114" t="s">
        <v>226</v>
      </c>
      <c r="M63" s="721" t="s">
        <v>385</v>
      </c>
      <c r="N63" s="722"/>
      <c r="O63" s="722"/>
      <c r="P63" s="722"/>
      <c r="Q63" s="722"/>
      <c r="R63" s="722"/>
      <c r="S63" s="723"/>
    </row>
    <row r="64" spans="1:19" s="1" customFormat="1" ht="15" customHeight="1">
      <c r="A64" s="719"/>
      <c r="B64" s="700" ph="1"/>
      <c r="C64" s="700" ph="1"/>
      <c r="D64" s="700" ph="1"/>
      <c r="E64" s="700" ph="1"/>
      <c r="F64" s="115" t="s">
        <v>227</v>
      </c>
      <c r="G64" s="116" t="s">
        <v>228</v>
      </c>
      <c r="H64" s="116"/>
      <c r="I64" s="117" t="s">
        <v>229</v>
      </c>
      <c r="J64" s="118" t="s">
        <v>230</v>
      </c>
      <c r="K64" s="119" t="s">
        <v>231</v>
      </c>
      <c r="L64" s="119" t="s">
        <v>231</v>
      </c>
      <c r="M64" s="726" t="s">
        <v>232</v>
      </c>
      <c r="N64" s="727"/>
      <c r="O64" s="727"/>
      <c r="P64" s="727"/>
      <c r="Q64" s="727"/>
      <c r="R64" s="727"/>
      <c r="S64" s="728"/>
    </row>
    <row r="65" spans="1:19" s="1" customFormat="1" ht="39" customHeight="1">
      <c r="A65" s="205" t="s">
        <v>386</v>
      </c>
      <c r="B65" s="700" t="s" ph="1">
        <v>387</v>
      </c>
      <c r="C65" s="700" ph="1"/>
      <c r="D65" s="700" ph="1"/>
      <c r="E65" s="700" ph="1"/>
      <c r="F65" s="696" t="s">
        <v>212</v>
      </c>
      <c r="G65" s="673"/>
      <c r="H65" s="673"/>
      <c r="I65" s="673"/>
      <c r="J65" s="673"/>
      <c r="K65" s="673"/>
      <c r="L65" s="674"/>
      <c r="M65" s="697" t="s">
        <v>388</v>
      </c>
      <c r="N65" s="698"/>
      <c r="O65" s="698"/>
      <c r="P65" s="698"/>
      <c r="Q65" s="698"/>
      <c r="R65" s="698"/>
      <c r="S65" s="699"/>
    </row>
    <row r="66" spans="1:19" s="1" customFormat="1" ht="39" customHeight="1">
      <c r="A66" s="205">
        <v>1</v>
      </c>
      <c r="B66" s="700" ph="1"/>
      <c r="C66" s="700" ph="1"/>
      <c r="D66" s="700" ph="1"/>
      <c r="E66" s="700" ph="1"/>
      <c r="F66" s="701"/>
      <c r="G66" s="702"/>
      <c r="H66" s="702"/>
      <c r="I66" s="702"/>
      <c r="J66" s="702"/>
      <c r="K66" s="702"/>
      <c r="L66" s="703"/>
      <c r="M66" s="704"/>
      <c r="N66" s="698"/>
      <c r="O66" s="698"/>
      <c r="P66" s="698"/>
      <c r="Q66" s="698"/>
      <c r="R66" s="698"/>
      <c r="S66" s="699"/>
    </row>
    <row r="67" spans="1:19" s="1" customFormat="1" ht="39" customHeight="1">
      <c r="A67" s="205">
        <v>3</v>
      </c>
      <c r="B67" s="700" ph="1"/>
      <c r="C67" s="700" ph="1"/>
      <c r="D67" s="700" ph="1"/>
      <c r="E67" s="672" ph="1"/>
      <c r="F67" s="672"/>
      <c r="G67" s="673"/>
      <c r="H67" s="673"/>
      <c r="I67" s="673"/>
      <c r="J67" s="673"/>
      <c r="K67" s="673"/>
      <c r="L67" s="674"/>
      <c r="M67" s="698"/>
      <c r="N67" s="698"/>
      <c r="O67" s="698"/>
      <c r="P67" s="698"/>
      <c r="Q67" s="698"/>
      <c r="R67" s="698"/>
      <c r="S67" s="699"/>
    </row>
    <row r="68" spans="1:19" s="1" customFormat="1" ht="39" customHeight="1">
      <c r="A68" s="205">
        <v>4</v>
      </c>
      <c r="B68" s="700" ph="1"/>
      <c r="C68" s="700" ph="1"/>
      <c r="D68" s="700" ph="1"/>
      <c r="E68" s="700" ph="1"/>
      <c r="F68" s="759"/>
      <c r="G68" s="618"/>
      <c r="H68" s="618"/>
      <c r="I68" s="618"/>
      <c r="J68" s="618"/>
      <c r="K68" s="618"/>
      <c r="L68" s="760"/>
      <c r="M68" s="704"/>
      <c r="N68" s="698"/>
      <c r="O68" s="698"/>
      <c r="P68" s="698"/>
      <c r="Q68" s="698"/>
      <c r="R68" s="698"/>
      <c r="S68" s="699"/>
    </row>
    <row r="69" spans="1:19" s="1" customFormat="1" ht="39" customHeight="1">
      <c r="A69" s="205">
        <v>5</v>
      </c>
      <c r="B69" s="700" ph="1"/>
      <c r="C69" s="700" ph="1"/>
      <c r="D69" s="700" ph="1"/>
      <c r="E69" s="700" ph="1"/>
      <c r="F69" s="672"/>
      <c r="G69" s="673"/>
      <c r="H69" s="673"/>
      <c r="I69" s="673"/>
      <c r="J69" s="673"/>
      <c r="K69" s="673"/>
      <c r="L69" s="674"/>
      <c r="M69" s="704"/>
      <c r="N69" s="698"/>
      <c r="O69" s="698"/>
      <c r="P69" s="698"/>
      <c r="Q69" s="698"/>
      <c r="R69" s="698"/>
      <c r="S69" s="699"/>
    </row>
    <row r="70" spans="1:19" s="1" customFormat="1" ht="39" customHeight="1">
      <c r="A70" s="205">
        <v>6</v>
      </c>
      <c r="B70" s="700" ph="1"/>
      <c r="C70" s="700" ph="1"/>
      <c r="D70" s="700" ph="1"/>
      <c r="E70" s="700" ph="1"/>
      <c r="F70" s="672"/>
      <c r="G70" s="673"/>
      <c r="H70" s="673"/>
      <c r="I70" s="673"/>
      <c r="J70" s="673"/>
      <c r="K70" s="673"/>
      <c r="L70" s="674"/>
      <c r="M70" s="704"/>
      <c r="N70" s="698"/>
      <c r="O70" s="698"/>
      <c r="P70" s="698"/>
      <c r="Q70" s="698"/>
      <c r="R70" s="698"/>
      <c r="S70" s="699"/>
    </row>
    <row r="71" spans="1:19" s="1" customFormat="1" ht="39" customHeight="1">
      <c r="A71" s="205">
        <v>7</v>
      </c>
      <c r="B71" s="700" ph="1"/>
      <c r="C71" s="700" ph="1"/>
      <c r="D71" s="700" ph="1"/>
      <c r="E71" s="700" ph="1"/>
      <c r="F71" s="672"/>
      <c r="G71" s="673"/>
      <c r="H71" s="673"/>
      <c r="I71" s="673"/>
      <c r="J71" s="673"/>
      <c r="K71" s="673"/>
      <c r="L71" s="674"/>
      <c r="M71" s="704"/>
      <c r="N71" s="698"/>
      <c r="O71" s="698"/>
      <c r="P71" s="698"/>
      <c r="Q71" s="698"/>
      <c r="R71" s="698"/>
      <c r="S71" s="699"/>
    </row>
    <row r="72" spans="1:19" s="1" customFormat="1" ht="39" customHeight="1">
      <c r="A72" s="205">
        <v>8</v>
      </c>
      <c r="B72" s="700" ph="1"/>
      <c r="C72" s="700" ph="1"/>
      <c r="D72" s="700" ph="1"/>
      <c r="E72" s="700" ph="1"/>
      <c r="F72" s="672"/>
      <c r="G72" s="673"/>
      <c r="H72" s="673"/>
      <c r="I72" s="673"/>
      <c r="J72" s="673"/>
      <c r="K72" s="673"/>
      <c r="L72" s="674"/>
      <c r="M72" s="704"/>
      <c r="N72" s="698"/>
      <c r="O72" s="698"/>
      <c r="P72" s="698"/>
      <c r="Q72" s="698"/>
      <c r="R72" s="698"/>
      <c r="S72" s="699"/>
    </row>
    <row r="73" spans="1:19" s="1" customFormat="1" ht="39" customHeight="1">
      <c r="A73" s="205">
        <v>9</v>
      </c>
      <c r="B73" s="700" ph="1"/>
      <c r="C73" s="700" ph="1"/>
      <c r="D73" s="700" ph="1"/>
      <c r="E73" s="700" ph="1"/>
      <c r="F73" s="672"/>
      <c r="G73" s="673"/>
      <c r="H73" s="673"/>
      <c r="I73" s="673"/>
      <c r="J73" s="673"/>
      <c r="K73" s="673"/>
      <c r="L73" s="674"/>
      <c r="M73" s="704"/>
      <c r="N73" s="698"/>
      <c r="O73" s="698"/>
      <c r="P73" s="698"/>
      <c r="Q73" s="698"/>
      <c r="R73" s="698"/>
      <c r="S73" s="699"/>
    </row>
    <row r="74" spans="1:19" s="1" customFormat="1" ht="39" customHeight="1">
      <c r="A74" s="205">
        <v>10</v>
      </c>
      <c r="B74" s="700" ph="1"/>
      <c r="C74" s="700" ph="1"/>
      <c r="D74" s="700" ph="1"/>
      <c r="E74" s="700" ph="1"/>
      <c r="F74" s="672"/>
      <c r="G74" s="673"/>
      <c r="H74" s="673"/>
      <c r="I74" s="673"/>
      <c r="J74" s="673"/>
      <c r="K74" s="673"/>
      <c r="L74" s="674"/>
      <c r="M74" s="704"/>
      <c r="N74" s="698"/>
      <c r="O74" s="698"/>
      <c r="P74" s="698"/>
      <c r="Q74" s="698"/>
      <c r="R74" s="698"/>
      <c r="S74" s="699"/>
    </row>
    <row r="75" spans="1:19" s="1" customFormat="1" ht="39" customHeight="1">
      <c r="A75" s="205">
        <v>11</v>
      </c>
      <c r="B75" s="700" ph="1"/>
      <c r="C75" s="700" ph="1"/>
      <c r="D75" s="700" ph="1"/>
      <c r="E75" s="700" ph="1"/>
      <c r="F75" s="672"/>
      <c r="G75" s="673"/>
      <c r="H75" s="673"/>
      <c r="I75" s="673"/>
      <c r="J75" s="673"/>
      <c r="K75" s="673"/>
      <c r="L75" s="674"/>
      <c r="M75" s="704"/>
      <c r="N75" s="698"/>
      <c r="O75" s="698"/>
      <c r="P75" s="698"/>
      <c r="Q75" s="698"/>
      <c r="R75" s="698"/>
      <c r="S75" s="699"/>
    </row>
    <row r="76" spans="1:19" s="1" customFormat="1" ht="39" customHeight="1">
      <c r="A76" s="205">
        <v>12</v>
      </c>
      <c r="B76" s="700" ph="1"/>
      <c r="C76" s="700" ph="1"/>
      <c r="D76" s="700" ph="1"/>
      <c r="E76" s="700" ph="1"/>
      <c r="F76" s="672"/>
      <c r="G76" s="673"/>
      <c r="H76" s="673"/>
      <c r="I76" s="673"/>
      <c r="J76" s="673"/>
      <c r="K76" s="673"/>
      <c r="L76" s="674"/>
      <c r="M76" s="704"/>
      <c r="N76" s="698"/>
      <c r="O76" s="698"/>
      <c r="P76" s="698"/>
      <c r="Q76" s="698"/>
      <c r="R76" s="698"/>
      <c r="S76" s="699"/>
    </row>
    <row r="77" spans="1:19" s="1" customFormat="1" ht="39" customHeight="1">
      <c r="A77" s="205">
        <v>13</v>
      </c>
      <c r="B77" s="700" ph="1"/>
      <c r="C77" s="700" ph="1"/>
      <c r="D77" s="700" ph="1"/>
      <c r="E77" s="700" ph="1"/>
      <c r="F77" s="672"/>
      <c r="G77" s="673"/>
      <c r="H77" s="673"/>
      <c r="I77" s="673"/>
      <c r="J77" s="673"/>
      <c r="K77" s="673"/>
      <c r="L77" s="674"/>
      <c r="M77" s="704"/>
      <c r="N77" s="698"/>
      <c r="O77" s="698"/>
      <c r="P77" s="698"/>
      <c r="Q77" s="698"/>
      <c r="R77" s="698"/>
      <c r="S77" s="699"/>
    </row>
    <row r="78" spans="1:19" s="1" customFormat="1" ht="39" customHeight="1">
      <c r="A78" s="205">
        <v>14</v>
      </c>
      <c r="B78" s="700" ph="1"/>
      <c r="C78" s="700" ph="1"/>
      <c r="D78" s="700" ph="1"/>
      <c r="E78" s="700" ph="1"/>
      <c r="F78" s="672"/>
      <c r="G78" s="673"/>
      <c r="H78" s="673"/>
      <c r="I78" s="673"/>
      <c r="J78" s="673"/>
      <c r="K78" s="673"/>
      <c r="L78" s="674"/>
      <c r="M78" s="704"/>
      <c r="N78" s="698"/>
      <c r="O78" s="698"/>
      <c r="P78" s="698"/>
      <c r="Q78" s="698"/>
      <c r="R78" s="698"/>
      <c r="S78" s="699"/>
    </row>
    <row r="79" spans="1:19" s="1" customFormat="1" ht="39" customHeight="1">
      <c r="A79" s="205">
        <v>15</v>
      </c>
      <c r="B79" s="700" ph="1"/>
      <c r="C79" s="700" ph="1"/>
      <c r="D79" s="700" ph="1"/>
      <c r="E79" s="700" ph="1"/>
      <c r="F79" s="672"/>
      <c r="G79" s="673"/>
      <c r="H79" s="673"/>
      <c r="I79" s="673"/>
      <c r="J79" s="673"/>
      <c r="K79" s="673"/>
      <c r="L79" s="674"/>
      <c r="M79" s="704"/>
      <c r="N79" s="698"/>
      <c r="O79" s="698"/>
      <c r="P79" s="698"/>
      <c r="Q79" s="698"/>
      <c r="R79" s="698"/>
      <c r="S79" s="699"/>
    </row>
    <row r="80" spans="1:19" s="1" customFormat="1" ht="39" customHeight="1">
      <c r="A80" s="205">
        <v>16</v>
      </c>
      <c r="B80" s="700" ph="1"/>
      <c r="C80" s="700" ph="1"/>
      <c r="D80" s="700" ph="1"/>
      <c r="E80" s="700" ph="1"/>
      <c r="F80" s="672"/>
      <c r="G80" s="673"/>
      <c r="H80" s="673"/>
      <c r="I80" s="673"/>
      <c r="J80" s="673"/>
      <c r="K80" s="673"/>
      <c r="L80" s="674"/>
      <c r="M80" s="704"/>
      <c r="N80" s="698"/>
      <c r="O80" s="698"/>
      <c r="P80" s="698"/>
      <c r="Q80" s="698"/>
      <c r="R80" s="698"/>
      <c r="S80" s="699"/>
    </row>
    <row r="81" spans="1:19" s="1" customFormat="1" ht="39" customHeight="1">
      <c r="A81" s="205">
        <v>17</v>
      </c>
      <c r="B81" s="700" ph="1"/>
      <c r="C81" s="700" ph="1"/>
      <c r="D81" s="700" ph="1"/>
      <c r="E81" s="700" ph="1"/>
      <c r="F81" s="672"/>
      <c r="G81" s="673"/>
      <c r="H81" s="673"/>
      <c r="I81" s="673"/>
      <c r="J81" s="673"/>
      <c r="K81" s="673"/>
      <c r="L81" s="674"/>
      <c r="M81" s="704"/>
      <c r="N81" s="698"/>
      <c r="O81" s="698"/>
      <c r="P81" s="698"/>
      <c r="Q81" s="698"/>
      <c r="R81" s="698"/>
      <c r="S81" s="699"/>
    </row>
    <row r="82" spans="1:19" s="1" customFormat="1" ht="39" customHeight="1">
      <c r="A82" s="205">
        <v>18</v>
      </c>
      <c r="B82" s="700" ph="1"/>
      <c r="C82" s="700" ph="1"/>
      <c r="D82" s="700" ph="1"/>
      <c r="E82" s="700" ph="1"/>
      <c r="F82" s="672"/>
      <c r="G82" s="673"/>
      <c r="H82" s="673"/>
      <c r="I82" s="673"/>
      <c r="J82" s="673"/>
      <c r="K82" s="673"/>
      <c r="L82" s="674"/>
      <c r="M82" s="704"/>
      <c r="N82" s="698"/>
      <c r="O82" s="698"/>
      <c r="P82" s="698"/>
      <c r="Q82" s="698"/>
      <c r="R82" s="698"/>
      <c r="S82" s="699"/>
    </row>
    <row r="83" spans="1:19" s="1" customFormat="1" ht="39" customHeight="1">
      <c r="A83" s="205">
        <v>19</v>
      </c>
      <c r="B83" s="700" ph="1"/>
      <c r="C83" s="700" ph="1"/>
      <c r="D83" s="700" ph="1"/>
      <c r="E83" s="700" ph="1"/>
      <c r="F83" s="672"/>
      <c r="G83" s="673"/>
      <c r="H83" s="673"/>
      <c r="I83" s="673"/>
      <c r="J83" s="673"/>
      <c r="K83" s="673"/>
      <c r="L83" s="674"/>
      <c r="M83" s="704"/>
      <c r="N83" s="698"/>
      <c r="O83" s="698"/>
      <c r="P83" s="698"/>
      <c r="Q83" s="698"/>
      <c r="R83" s="698"/>
      <c r="S83" s="699"/>
    </row>
    <row r="84" spans="1:19" s="1" customFormat="1" ht="39" customHeight="1" thickBot="1">
      <c r="A84" s="206">
        <v>20</v>
      </c>
      <c r="B84" s="733" ph="1"/>
      <c r="C84" s="733" ph="1"/>
      <c r="D84" s="733" ph="1"/>
      <c r="E84" s="733" ph="1"/>
      <c r="F84" s="734"/>
      <c r="G84" s="735"/>
      <c r="H84" s="735"/>
      <c r="I84" s="735"/>
      <c r="J84" s="735"/>
      <c r="K84" s="735"/>
      <c r="L84" s="736"/>
      <c r="M84" s="729"/>
      <c r="N84" s="730"/>
      <c r="O84" s="730"/>
      <c r="P84" s="730"/>
      <c r="Q84" s="730"/>
      <c r="R84" s="730"/>
      <c r="S84" s="731"/>
    </row>
    <row r="85" spans="1:19" s="1" customFormat="1" ht="3" customHeight="1" thickTop="1"/>
    <row r="86" spans="1:19">
      <c r="A86" t="s">
        <v>414</v>
      </c>
    </row>
    <row r="87" spans="1:19" s="1" customFormat="1" ht="18.75" customHeight="1">
      <c r="A87" s="732" t="s">
        <v>728</v>
      </c>
      <c r="B87" s="732"/>
      <c r="C87" s="732"/>
      <c r="D87" s="732"/>
      <c r="E87" s="732"/>
      <c r="F87" s="732"/>
      <c r="G87" s="732"/>
      <c r="H87" s="732"/>
      <c r="I87" s="732"/>
      <c r="J87" s="732"/>
      <c r="K87" s="732"/>
      <c r="L87" s="732"/>
      <c r="M87" s="732"/>
      <c r="N87" s="732"/>
      <c r="O87" s="732"/>
      <c r="P87" s="732"/>
      <c r="Q87" s="732"/>
      <c r="R87" s="732"/>
      <c r="S87" s="732"/>
    </row>
    <row r="88" spans="1:19" s="1" customFormat="1" ht="18.75" customHeight="1">
      <c r="A88" s="732" t="s">
        <v>420</v>
      </c>
      <c r="B88" s="732"/>
      <c r="C88" s="732"/>
      <c r="D88" s="732"/>
      <c r="E88" s="732"/>
      <c r="F88" s="732"/>
      <c r="G88" s="732"/>
      <c r="H88" s="732"/>
      <c r="I88" s="732"/>
      <c r="J88" s="732"/>
      <c r="K88" s="732"/>
      <c r="L88" s="732"/>
      <c r="M88" s="732"/>
      <c r="N88" s="732"/>
      <c r="O88" s="732"/>
      <c r="P88" s="732"/>
      <c r="Q88" s="732"/>
      <c r="R88" s="732"/>
      <c r="S88" s="732"/>
    </row>
    <row r="89" spans="1:19" ht="18.75" customHeight="1">
      <c r="A89" s="1" t="s">
        <v>603</v>
      </c>
      <c r="B89" s="1"/>
      <c r="C89" s="1"/>
      <c r="D89" s="1"/>
      <c r="E89" s="1"/>
      <c r="F89" s="1"/>
      <c r="G89" s="1"/>
      <c r="H89" s="1"/>
      <c r="I89" s="1"/>
      <c r="J89" s="1"/>
      <c r="K89" s="1"/>
      <c r="L89" s="1"/>
      <c r="M89" s="1"/>
      <c r="N89" s="1"/>
      <c r="O89" s="1"/>
      <c r="P89" s="1"/>
      <c r="Q89" s="1"/>
      <c r="R89" s="1"/>
      <c r="S89" s="1"/>
    </row>
    <row r="90" spans="1:19" ht="18.75" customHeight="1">
      <c r="A90" s="1" t="s">
        <v>604</v>
      </c>
      <c r="B90" s="1"/>
      <c r="C90" s="1"/>
      <c r="D90" s="1"/>
      <c r="E90" s="1"/>
      <c r="F90" s="1"/>
      <c r="G90" s="1"/>
      <c r="H90" s="1"/>
      <c r="I90" s="1"/>
      <c r="J90" s="1"/>
      <c r="K90" s="1"/>
      <c r="L90" s="1"/>
      <c r="M90" s="1"/>
      <c r="N90" s="1"/>
      <c r="O90" s="1"/>
      <c r="P90" s="1"/>
      <c r="Q90" s="1"/>
      <c r="R90" s="1"/>
      <c r="S90" s="1"/>
    </row>
    <row r="91" spans="1:19" ht="21">
      <c r="B91" ph="1"/>
      <c r="C91" ph="1"/>
      <c r="D91" ph="1"/>
      <c r="E91" ph="1"/>
    </row>
    <row r="92" spans="1:19" ht="21">
      <c r="B92" ph="1"/>
      <c r="C92" ph="1"/>
      <c r="D92" ph="1"/>
      <c r="E92" ph="1"/>
    </row>
    <row r="93" spans="1:19" ht="21">
      <c r="B93" ph="1"/>
      <c r="C93" ph="1"/>
      <c r="D93" ph="1"/>
      <c r="E93" ph="1"/>
    </row>
    <row r="94" spans="1:19" ht="21">
      <c r="B94" ph="1"/>
      <c r="C94" ph="1"/>
      <c r="D94" ph="1"/>
      <c r="E94" ph="1"/>
    </row>
  </sheetData>
  <sheetProtection selectLockedCells="1"/>
  <mergeCells count="215">
    <mergeCell ref="D3:G3"/>
    <mergeCell ref="H1:N1"/>
    <mergeCell ref="B77:E77"/>
    <mergeCell ref="F77:L77"/>
    <mergeCell ref="M77:S77"/>
    <mergeCell ref="H13:H14"/>
    <mergeCell ref="H15:H16"/>
    <mergeCell ref="H17:H18"/>
    <mergeCell ref="H19:H20"/>
    <mergeCell ref="H21:H22"/>
    <mergeCell ref="H43:I43"/>
    <mergeCell ref="J43:K43"/>
    <mergeCell ref="P43:Q43"/>
    <mergeCell ref="A28:S28"/>
    <mergeCell ref="A29:S29"/>
    <mergeCell ref="A30:S30"/>
    <mergeCell ref="A31:S31"/>
    <mergeCell ref="A32:J32"/>
    <mergeCell ref="A33:S33"/>
    <mergeCell ref="F73:L73"/>
    <mergeCell ref="M73:S73"/>
    <mergeCell ref="B68:E68"/>
    <mergeCell ref="F68:L68"/>
    <mergeCell ref="A13:D14"/>
    <mergeCell ref="A15:D16"/>
    <mergeCell ref="A17:D18"/>
    <mergeCell ref="A19:D20"/>
    <mergeCell ref="A21:D22"/>
    <mergeCell ref="P19:P20"/>
    <mergeCell ref="Q19:Q20"/>
    <mergeCell ref="R19:R20"/>
    <mergeCell ref="S19:S20"/>
    <mergeCell ref="A25:J25"/>
    <mergeCell ref="I15:I16"/>
    <mergeCell ref="P17:P18"/>
    <mergeCell ref="K21:K22"/>
    <mergeCell ref="P15:P16"/>
    <mergeCell ref="P21:P22"/>
    <mergeCell ref="E15:E16"/>
    <mergeCell ref="F15:F16"/>
    <mergeCell ref="G15:G16"/>
    <mergeCell ref="J15:J16"/>
    <mergeCell ref="O21:O22"/>
    <mergeCell ref="E21:E22"/>
    <mergeCell ref="F21:F22"/>
    <mergeCell ref="M21:M22"/>
    <mergeCell ref="N21:N22"/>
    <mergeCell ref="Q21:Q22"/>
    <mergeCell ref="B78:E78"/>
    <mergeCell ref="F78:L78"/>
    <mergeCell ref="M78:S78"/>
    <mergeCell ref="B74:E74"/>
    <mergeCell ref="F74:L74"/>
    <mergeCell ref="M74:S74"/>
    <mergeCell ref="B75:E75"/>
    <mergeCell ref="F75:L75"/>
    <mergeCell ref="M75:S75"/>
    <mergeCell ref="B76:E76"/>
    <mergeCell ref="F76:L76"/>
    <mergeCell ref="M76:S76"/>
    <mergeCell ref="B71:E71"/>
    <mergeCell ref="F71:L71"/>
    <mergeCell ref="M71:S71"/>
    <mergeCell ref="B72:E72"/>
    <mergeCell ref="F72:L72"/>
    <mergeCell ref="M72:S72"/>
    <mergeCell ref="B73:E73"/>
    <mergeCell ref="F19:F20"/>
    <mergeCell ref="G19:G20"/>
    <mergeCell ref="I19:I20"/>
    <mergeCell ref="J19:J20"/>
    <mergeCell ref="K19:K20"/>
    <mergeCell ref="L19:L20"/>
    <mergeCell ref="M19:M20"/>
    <mergeCell ref="N19:N20"/>
    <mergeCell ref="O19:O20"/>
    <mergeCell ref="M68:S68"/>
    <mergeCell ref="B69:E69"/>
    <mergeCell ref="F69:L69"/>
    <mergeCell ref="M69:S69"/>
    <mergeCell ref="B70:E70"/>
    <mergeCell ref="F70:L70"/>
    <mergeCell ref="M70:S70"/>
    <mergeCell ref="B65:E65"/>
    <mergeCell ref="M84:S84"/>
    <mergeCell ref="A87:S87"/>
    <mergeCell ref="A88:S88"/>
    <mergeCell ref="B82:E82"/>
    <mergeCell ref="F82:L82"/>
    <mergeCell ref="M82:S82"/>
    <mergeCell ref="B83:E83"/>
    <mergeCell ref="F83:L83"/>
    <mergeCell ref="B79:E79"/>
    <mergeCell ref="F79:L79"/>
    <mergeCell ref="M79:S79"/>
    <mergeCell ref="M83:S83"/>
    <mergeCell ref="B80:E80"/>
    <mergeCell ref="F80:L80"/>
    <mergeCell ref="M80:S80"/>
    <mergeCell ref="B81:E81"/>
    <mergeCell ref="F81:L81"/>
    <mergeCell ref="M81:S81"/>
    <mergeCell ref="B84:E84"/>
    <mergeCell ref="F84:L84"/>
    <mergeCell ref="F65:L65"/>
    <mergeCell ref="M65:S65"/>
    <mergeCell ref="B66:E66"/>
    <mergeCell ref="F66:L66"/>
    <mergeCell ref="M66:S66"/>
    <mergeCell ref="B67:E67"/>
    <mergeCell ref="F67:L67"/>
    <mergeCell ref="M67:S67"/>
    <mergeCell ref="A57:S57"/>
    <mergeCell ref="A59:A60"/>
    <mergeCell ref="B59:E60"/>
    <mergeCell ref="F59:L60"/>
    <mergeCell ref="M59:S60"/>
    <mergeCell ref="A61:A64"/>
    <mergeCell ref="B61:E64"/>
    <mergeCell ref="M61:S61"/>
    <mergeCell ref="M62:S62"/>
    <mergeCell ref="I63:J63"/>
    <mergeCell ref="M63:S63"/>
    <mergeCell ref="M64:S64"/>
    <mergeCell ref="M47:S47"/>
    <mergeCell ref="M48:S48"/>
    <mergeCell ref="M49:S49"/>
    <mergeCell ref="A51:S51"/>
    <mergeCell ref="E53:J53"/>
    <mergeCell ref="A54:D54"/>
    <mergeCell ref="E54:F54"/>
    <mergeCell ref="I54:J54"/>
    <mergeCell ref="E55:J55"/>
    <mergeCell ref="N55:S55"/>
    <mergeCell ref="A43:B43"/>
    <mergeCell ref="C43:E43"/>
    <mergeCell ref="F43:G43"/>
    <mergeCell ref="L43:M43"/>
    <mergeCell ref="N43:O43"/>
    <mergeCell ref="M45:S45"/>
    <mergeCell ref="M46:S46"/>
    <mergeCell ref="A38:D38"/>
    <mergeCell ref="E38:F38"/>
    <mergeCell ref="G38:I38"/>
    <mergeCell ref="J38:L38"/>
    <mergeCell ref="M38:N38"/>
    <mergeCell ref="O38:Q38"/>
    <mergeCell ref="A40:D40"/>
    <mergeCell ref="C41:D41"/>
    <mergeCell ref="C42:D42"/>
    <mergeCell ref="A37:M37"/>
    <mergeCell ref="A27:S27"/>
    <mergeCell ref="A23:D23"/>
    <mergeCell ref="Q17:Q18"/>
    <mergeCell ref="R17:R18"/>
    <mergeCell ref="S17:S18"/>
    <mergeCell ref="E19:E20"/>
    <mergeCell ref="S21:S22"/>
    <mergeCell ref="K15:K16"/>
    <mergeCell ref="G21:G22"/>
    <mergeCell ref="I21:I22"/>
    <mergeCell ref="J21:J22"/>
    <mergeCell ref="L21:L22"/>
    <mergeCell ref="A26:S26"/>
    <mergeCell ref="E17:E18"/>
    <mergeCell ref="F17:F18"/>
    <mergeCell ref="G17:G18"/>
    <mergeCell ref="I17:I18"/>
    <mergeCell ref="J17:J18"/>
    <mergeCell ref="K17:K18"/>
    <mergeCell ref="L17:L18"/>
    <mergeCell ref="M17:M18"/>
    <mergeCell ref="N17:N18"/>
    <mergeCell ref="O17:O18"/>
    <mergeCell ref="R21:R22"/>
    <mergeCell ref="S11:S12"/>
    <mergeCell ref="K13:K14"/>
    <mergeCell ref="O15:O16"/>
    <mergeCell ref="L13:L14"/>
    <mergeCell ref="M13:M14"/>
    <mergeCell ref="N13:N14"/>
    <mergeCell ref="O13:O14"/>
    <mergeCell ref="Q13:Q14"/>
    <mergeCell ref="R13:R14"/>
    <mergeCell ref="S13:S14"/>
    <mergeCell ref="L15:L16"/>
    <mergeCell ref="M15:M16"/>
    <mergeCell ref="N15:N16"/>
    <mergeCell ref="Q15:Q16"/>
    <mergeCell ref="R15:R16"/>
    <mergeCell ref="S15:S16"/>
    <mergeCell ref="K3:N3"/>
    <mergeCell ref="Q1:S1"/>
    <mergeCell ref="A2:E2"/>
    <mergeCell ref="F2:N2"/>
    <mergeCell ref="Q2:S2"/>
    <mergeCell ref="E13:E14"/>
    <mergeCell ref="F13:F14"/>
    <mergeCell ref="G13:G14"/>
    <mergeCell ref="I13:I14"/>
    <mergeCell ref="J13:J14"/>
    <mergeCell ref="A4:N4"/>
    <mergeCell ref="A5:S5"/>
    <mergeCell ref="A6:S6"/>
    <mergeCell ref="A7:S7"/>
    <mergeCell ref="A8:S8"/>
    <mergeCell ref="A10:D12"/>
    <mergeCell ref="E10:I10"/>
    <mergeCell ref="J10:N10"/>
    <mergeCell ref="I11:I12"/>
    <mergeCell ref="P13:P14"/>
    <mergeCell ref="A1:E1"/>
    <mergeCell ref="F1:G1"/>
    <mergeCell ref="N11:N12"/>
    <mergeCell ref="O10:S10"/>
  </mergeCells>
  <phoneticPr fontId="6"/>
  <conditionalFormatting sqref="F2:N2">
    <cfRule type="cellIs" dxfId="15" priority="2" stopIfTrue="1" operator="between">
      <formula>0</formula>
      <formula>0</formula>
    </cfRule>
  </conditionalFormatting>
  <conditionalFormatting sqref="H1 E53:G53 I53:J53 E55:G55 I55:J55">
    <cfRule type="cellIs" dxfId="14" priority="4" stopIfTrue="1" operator="between">
      <formula>0</formula>
      <formula>0</formula>
    </cfRule>
  </conditionalFormatting>
  <conditionalFormatting sqref="I11 N11 S11 I13 N13 S13 I15 N15 S15 I21 N21 S21">
    <cfRule type="cellIs" dxfId="13" priority="5" stopIfTrue="1" operator="lessThanOrEqual">
      <formula>0</formula>
    </cfRule>
  </conditionalFormatting>
  <conditionalFormatting sqref="I17 N17 S17 I19 N19 S19">
    <cfRule type="cellIs" dxfId="12" priority="1" stopIfTrue="1" operator="lessThanOrEqual">
      <formula>0</formula>
    </cfRule>
  </conditionalFormatting>
  <pageMargins left="0.7" right="0.7" top="0.75" bottom="0.75" header="0.3" footer="0.3"/>
  <pageSetup paperSize="9" scale="70" orientation="portrait" r:id="rId1"/>
  <headerFooter>
    <oddHeader>&amp;R様式２</oddHeader>
  </headerFooter>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EG51"/>
  <sheetViews>
    <sheetView showZeros="0" view="pageBreakPreview" zoomScale="90" zoomScaleNormal="100" zoomScaleSheetLayoutView="90" workbookViewId="0">
      <selection activeCell="AX1" sqref="AX1:BP1"/>
    </sheetView>
  </sheetViews>
  <sheetFormatPr defaultRowHeight="13.5"/>
  <cols>
    <col min="1" max="4" width="2.75" customWidth="1"/>
    <col min="5" max="68" width="2.625" customWidth="1"/>
    <col min="69" max="70" width="2.75" customWidth="1"/>
    <col min="71" max="73" width="2.625" customWidth="1"/>
    <col min="74" max="137" width="1.625" customWidth="1"/>
  </cols>
  <sheetData>
    <row r="1" spans="1:137" ht="26.25" customHeight="1">
      <c r="A1" s="776" t="s">
        <v>605</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c r="AN1" s="776"/>
      <c r="AO1" s="776"/>
      <c r="AR1" s="611" t="s">
        <v>14</v>
      </c>
      <c r="AS1" s="611"/>
      <c r="AT1" s="611"/>
      <c r="AU1" s="611"/>
      <c r="AV1" s="611"/>
      <c r="AW1" s="611"/>
      <c r="AX1" s="611">
        <f>①!C3</f>
        <v>0</v>
      </c>
      <c r="AY1" s="611"/>
      <c r="AZ1" s="611"/>
      <c r="BA1" s="611"/>
      <c r="BB1" s="611"/>
      <c r="BC1" s="611"/>
      <c r="BD1" s="611"/>
      <c r="BE1" s="611"/>
      <c r="BF1" s="611"/>
      <c r="BG1" s="611"/>
      <c r="BH1" s="611"/>
      <c r="BI1" s="611"/>
      <c r="BJ1" s="611"/>
      <c r="BK1" s="611"/>
      <c r="BL1" s="611"/>
      <c r="BM1" s="611"/>
      <c r="BN1" s="611"/>
      <c r="BO1" s="611"/>
      <c r="BP1" s="611"/>
    </row>
    <row r="3" spans="1:137">
      <c r="E3" s="775">
        <v>0.27083333333333331</v>
      </c>
      <c r="F3" s="762"/>
      <c r="G3" s="761">
        <v>0.29166666666666669</v>
      </c>
      <c r="H3" s="761"/>
      <c r="I3" s="762">
        <v>0.3125</v>
      </c>
      <c r="J3" s="762"/>
      <c r="K3" s="761">
        <v>0.33333333333333331</v>
      </c>
      <c r="L3" s="761"/>
      <c r="M3" s="762">
        <v>0.35416666666666702</v>
      </c>
      <c r="N3" s="762"/>
      <c r="O3" s="761">
        <v>0.375</v>
      </c>
      <c r="P3" s="761"/>
      <c r="Q3" s="762">
        <v>0.39583333333333298</v>
      </c>
      <c r="R3" s="762"/>
      <c r="S3" s="761">
        <v>0.41666666666666702</v>
      </c>
      <c r="T3" s="761"/>
      <c r="U3" s="762">
        <v>0.4375</v>
      </c>
      <c r="V3" s="762"/>
      <c r="W3" s="761">
        <v>0.45833333333333298</v>
      </c>
      <c r="X3" s="761"/>
      <c r="Y3" s="762">
        <v>0.47916666666666702</v>
      </c>
      <c r="Z3" s="762"/>
      <c r="AA3" s="761">
        <v>0.5</v>
      </c>
      <c r="AB3" s="761"/>
      <c r="AC3" s="762">
        <v>0.52083333333333304</v>
      </c>
      <c r="AD3" s="762"/>
      <c r="AE3" s="761">
        <v>0.54166666666666596</v>
      </c>
      <c r="AF3" s="761"/>
      <c r="AG3" s="762">
        <v>0.5625</v>
      </c>
      <c r="AH3" s="762"/>
      <c r="AI3" s="761">
        <v>0.58333333333333304</v>
      </c>
      <c r="AJ3" s="761"/>
      <c r="AK3" s="762">
        <v>0.60416666666666596</v>
      </c>
      <c r="AL3" s="762"/>
      <c r="AM3" s="761">
        <v>0.625</v>
      </c>
      <c r="AN3" s="761"/>
      <c r="AO3" s="762">
        <v>0.64583333333333304</v>
      </c>
      <c r="AP3" s="762"/>
      <c r="AQ3" s="761">
        <v>0.66666666666666596</v>
      </c>
      <c r="AR3" s="761"/>
      <c r="AS3" s="762">
        <v>0.6875</v>
      </c>
      <c r="AT3" s="762"/>
      <c r="AU3" s="761">
        <v>0.70833333333333304</v>
      </c>
      <c r="AV3" s="761"/>
      <c r="AW3" s="762">
        <v>0.72916666666666596</v>
      </c>
      <c r="AX3" s="762"/>
      <c r="AY3" s="761">
        <v>0.75</v>
      </c>
      <c r="AZ3" s="761"/>
      <c r="BA3" s="762">
        <v>0.77083333333333304</v>
      </c>
      <c r="BB3" s="762"/>
      <c r="BC3" s="761">
        <v>0.79166666666666596</v>
      </c>
      <c r="BD3" s="761"/>
      <c r="BE3" s="762">
        <v>0.8125</v>
      </c>
      <c r="BF3" s="762"/>
      <c r="BG3" s="761">
        <v>0.83333333333333304</v>
      </c>
      <c r="BH3" s="761"/>
      <c r="BI3" s="762">
        <v>0.85416666666666596</v>
      </c>
      <c r="BJ3" s="762"/>
      <c r="BK3" s="761">
        <v>0.875</v>
      </c>
      <c r="BL3" s="761"/>
      <c r="BM3" s="762">
        <v>0.89583333333333304</v>
      </c>
      <c r="BN3" s="762"/>
      <c r="BO3" s="761">
        <v>0.91666666666666596</v>
      </c>
      <c r="BP3" s="763"/>
    </row>
    <row r="4" spans="1:137" ht="48.75" customHeight="1">
      <c r="A4" s="764" t="s">
        <v>242</v>
      </c>
      <c r="B4" s="765"/>
      <c r="C4" s="770" t="s">
        <v>234</v>
      </c>
      <c r="D4" s="131" t="s">
        <v>235</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2"/>
    </row>
    <row r="5" spans="1:137" ht="26.25" customHeight="1">
      <c r="A5" s="766"/>
      <c r="B5" s="767"/>
      <c r="C5" s="771"/>
      <c r="D5" s="130" t="s">
        <v>236</v>
      </c>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4"/>
    </row>
    <row r="6" spans="1:137" ht="26.25" customHeight="1">
      <c r="A6" s="766"/>
      <c r="B6" s="767"/>
      <c r="C6" s="771"/>
      <c r="D6" s="130" t="s">
        <v>243</v>
      </c>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8"/>
    </row>
    <row r="7" spans="1:137" ht="48.75" customHeight="1">
      <c r="A7" s="766"/>
      <c r="B7" s="767"/>
      <c r="C7" s="772" t="s">
        <v>237</v>
      </c>
      <c r="D7" s="131" t="s">
        <v>235</v>
      </c>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2"/>
    </row>
    <row r="8" spans="1:137" ht="27" customHeight="1">
      <c r="A8" s="766"/>
      <c r="B8" s="767"/>
      <c r="C8" s="773"/>
      <c r="D8" s="130" t="s">
        <v>236</v>
      </c>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4"/>
      <c r="BV8" s="775">
        <v>0.27083333333333331</v>
      </c>
      <c r="BW8" s="762"/>
      <c r="BX8" s="761">
        <v>0.29166666666666669</v>
      </c>
      <c r="BY8" s="761"/>
      <c r="BZ8" s="762">
        <v>0.3125</v>
      </c>
      <c r="CA8" s="762"/>
      <c r="CB8" s="761">
        <v>0.33333333333333331</v>
      </c>
      <c r="CC8" s="761"/>
      <c r="CD8" s="762">
        <v>0.35416666666666702</v>
      </c>
      <c r="CE8" s="762"/>
      <c r="CF8" s="761">
        <v>0.375</v>
      </c>
      <c r="CG8" s="761"/>
      <c r="CH8" s="762">
        <v>0.39583333333333298</v>
      </c>
      <c r="CI8" s="762"/>
      <c r="CJ8" s="761">
        <v>0.41666666666666702</v>
      </c>
      <c r="CK8" s="761"/>
      <c r="CL8" s="762">
        <v>0.4375</v>
      </c>
      <c r="CM8" s="762"/>
      <c r="CN8" s="761">
        <v>0.45833333333333298</v>
      </c>
      <c r="CO8" s="761"/>
      <c r="CP8" s="762">
        <v>0.47916666666666702</v>
      </c>
      <c r="CQ8" s="762"/>
      <c r="CR8" s="761">
        <v>0.5</v>
      </c>
      <c r="CS8" s="761"/>
      <c r="CT8" s="762">
        <v>0.52083333333333304</v>
      </c>
      <c r="CU8" s="762"/>
      <c r="CV8" s="761">
        <v>0.54166666666666596</v>
      </c>
      <c r="CW8" s="761"/>
      <c r="CX8" s="762">
        <v>0.5625</v>
      </c>
      <c r="CY8" s="762"/>
      <c r="CZ8" s="761">
        <v>0.58333333333333304</v>
      </c>
      <c r="DA8" s="761"/>
      <c r="DB8" s="762">
        <v>0.60416666666666596</v>
      </c>
      <c r="DC8" s="762"/>
      <c r="DD8" s="761">
        <v>0.625</v>
      </c>
      <c r="DE8" s="761"/>
      <c r="DF8" s="762">
        <v>0.64583333333333304</v>
      </c>
      <c r="DG8" s="762"/>
      <c r="DH8" s="761">
        <v>0.66666666666666596</v>
      </c>
      <c r="DI8" s="761"/>
      <c r="DJ8" s="762">
        <v>0.6875</v>
      </c>
      <c r="DK8" s="762"/>
      <c r="DL8" s="761">
        <v>0.70833333333333304</v>
      </c>
      <c r="DM8" s="761"/>
      <c r="DN8" s="762">
        <v>0.72916666666666596</v>
      </c>
      <c r="DO8" s="762"/>
      <c r="DP8" s="761">
        <v>0.75</v>
      </c>
      <c r="DQ8" s="761"/>
      <c r="DR8" s="762">
        <v>0.77083333333333304</v>
      </c>
      <c r="DS8" s="762"/>
      <c r="DT8" s="761">
        <v>0.79166666666666596</v>
      </c>
      <c r="DU8" s="761"/>
      <c r="DV8" s="762">
        <v>0.8125</v>
      </c>
      <c r="DW8" s="762"/>
      <c r="DX8" s="761">
        <v>0.83333333333333304</v>
      </c>
      <c r="DY8" s="761"/>
      <c r="DZ8" s="762">
        <v>0.85416666666666596</v>
      </c>
      <c r="EA8" s="762"/>
      <c r="EB8" s="761">
        <v>0.875</v>
      </c>
      <c r="EC8" s="761"/>
      <c r="ED8" s="762">
        <v>0.89583333333333304</v>
      </c>
      <c r="EE8" s="762"/>
      <c r="EF8" s="761">
        <v>0.91666666666666596</v>
      </c>
      <c r="EG8" s="763"/>
    </row>
    <row r="9" spans="1:137" ht="26.25" customHeight="1">
      <c r="A9" s="768"/>
      <c r="B9" s="769"/>
      <c r="C9" s="774"/>
      <c r="D9" s="130" t="s">
        <v>243</v>
      </c>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3"/>
      <c r="BO9" s="123"/>
      <c r="BP9" s="124"/>
      <c r="BR9" s="764" t="s">
        <v>253</v>
      </c>
      <c r="BS9" s="765"/>
      <c r="BT9" s="770" t="s">
        <v>234</v>
      </c>
      <c r="BU9" s="131" t="s">
        <v>235</v>
      </c>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2"/>
      <c r="DA9" s="780" t="s">
        <v>239</v>
      </c>
      <c r="DB9" s="781"/>
      <c r="DC9" s="780" t="s">
        <v>248</v>
      </c>
      <c r="DD9" s="782"/>
      <c r="DE9" s="782"/>
      <c r="DF9" s="782"/>
      <c r="DG9" s="782"/>
      <c r="DH9" s="782"/>
      <c r="DI9" s="782"/>
      <c r="DJ9" s="783"/>
      <c r="DK9" s="780" t="s">
        <v>241</v>
      </c>
      <c r="DL9" s="784"/>
      <c r="DM9" s="784"/>
      <c r="DN9" s="781"/>
      <c r="DO9" s="785" t="s">
        <v>240</v>
      </c>
      <c r="DP9" s="784"/>
      <c r="DQ9" s="781"/>
      <c r="DR9" s="121"/>
      <c r="DS9" s="610" t="s">
        <v>245</v>
      </c>
      <c r="DT9" s="554"/>
      <c r="DU9" s="554"/>
      <c r="DV9" s="554"/>
      <c r="DW9" s="554"/>
      <c r="DX9" s="614"/>
      <c r="DY9" s="120" t="s">
        <v>246</v>
      </c>
      <c r="DZ9" s="122"/>
      <c r="EA9" s="121"/>
      <c r="EB9" s="121"/>
      <c r="EC9" s="121"/>
      <c r="ED9" s="121"/>
      <c r="EE9" s="121"/>
      <c r="EF9" s="121"/>
      <c r="EG9" s="122"/>
    </row>
    <row r="10" spans="1:137" ht="28.5">
      <c r="BR10" s="766"/>
      <c r="BS10" s="767"/>
      <c r="BT10" s="771"/>
      <c r="BU10" s="130" t="s">
        <v>236</v>
      </c>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4"/>
      <c r="DA10" s="610"/>
      <c r="DB10" s="614"/>
      <c r="DC10" s="610" t="s">
        <v>249</v>
      </c>
      <c r="DD10" s="554"/>
      <c r="DE10" s="554"/>
      <c r="DF10" s="554"/>
      <c r="DG10" s="554"/>
      <c r="DH10" s="554"/>
      <c r="DI10" s="554"/>
      <c r="DJ10" s="614"/>
      <c r="DK10" s="610"/>
      <c r="DL10" s="554"/>
      <c r="DM10" s="554"/>
      <c r="DN10" s="614"/>
      <c r="DO10" s="610" t="s">
        <v>250</v>
      </c>
      <c r="DP10" s="554"/>
      <c r="DQ10" s="614"/>
      <c r="DR10" s="123"/>
      <c r="DS10" s="610" t="s">
        <v>247</v>
      </c>
      <c r="DT10" s="554"/>
      <c r="DU10" s="554"/>
      <c r="DV10" s="554"/>
      <c r="DW10" s="554"/>
      <c r="DX10" s="614"/>
      <c r="DY10" s="125"/>
      <c r="DZ10" s="124"/>
      <c r="EA10" s="123"/>
      <c r="EB10" s="123"/>
      <c r="EC10" s="123"/>
      <c r="ED10" s="123"/>
      <c r="EE10" s="123"/>
      <c r="EF10" s="123"/>
      <c r="EG10" s="124"/>
    </row>
    <row r="11" spans="1:137" ht="28.5">
      <c r="E11" s="775">
        <v>0.27083333333333331</v>
      </c>
      <c r="F11" s="762"/>
      <c r="G11" s="761">
        <v>0.29166666666666669</v>
      </c>
      <c r="H11" s="761"/>
      <c r="I11" s="762">
        <v>0.3125</v>
      </c>
      <c r="J11" s="762"/>
      <c r="K11" s="761">
        <v>0.33333333333333331</v>
      </c>
      <c r="L11" s="761"/>
      <c r="M11" s="762">
        <v>0.35416666666666702</v>
      </c>
      <c r="N11" s="762"/>
      <c r="O11" s="761">
        <v>0.375</v>
      </c>
      <c r="P11" s="761"/>
      <c r="Q11" s="762">
        <v>0.39583333333333298</v>
      </c>
      <c r="R11" s="762"/>
      <c r="S11" s="761">
        <v>0.41666666666666702</v>
      </c>
      <c r="T11" s="761"/>
      <c r="U11" s="762">
        <v>0.4375</v>
      </c>
      <c r="V11" s="762"/>
      <c r="W11" s="761">
        <v>0.45833333333333298</v>
      </c>
      <c r="X11" s="761"/>
      <c r="Y11" s="762">
        <v>0.47916666666666702</v>
      </c>
      <c r="Z11" s="762"/>
      <c r="AA11" s="761">
        <v>0.5</v>
      </c>
      <c r="AB11" s="761"/>
      <c r="AC11" s="762">
        <v>0.52083333333333304</v>
      </c>
      <c r="AD11" s="762"/>
      <c r="AE11" s="761">
        <v>0.54166666666666596</v>
      </c>
      <c r="AF11" s="761"/>
      <c r="AG11" s="762">
        <v>0.5625</v>
      </c>
      <c r="AH11" s="762"/>
      <c r="AI11" s="761">
        <v>0.58333333333333304</v>
      </c>
      <c r="AJ11" s="761"/>
      <c r="AK11" s="762">
        <v>0.60416666666666596</v>
      </c>
      <c r="AL11" s="762"/>
      <c r="AM11" s="761">
        <v>0.625</v>
      </c>
      <c r="AN11" s="761"/>
      <c r="AO11" s="762">
        <v>0.64583333333333304</v>
      </c>
      <c r="AP11" s="762"/>
      <c r="AQ11" s="761">
        <v>0.66666666666666596</v>
      </c>
      <c r="AR11" s="761"/>
      <c r="AS11" s="762">
        <v>0.6875</v>
      </c>
      <c r="AT11" s="762"/>
      <c r="AU11" s="761">
        <v>0.70833333333333304</v>
      </c>
      <c r="AV11" s="761"/>
      <c r="AW11" s="762">
        <v>0.72916666666666596</v>
      </c>
      <c r="AX11" s="762"/>
      <c r="AY11" s="761">
        <v>0.75</v>
      </c>
      <c r="AZ11" s="761"/>
      <c r="BA11" s="762">
        <v>0.77083333333333304</v>
      </c>
      <c r="BB11" s="762"/>
      <c r="BC11" s="761">
        <v>0.79166666666666596</v>
      </c>
      <c r="BD11" s="761"/>
      <c r="BE11" s="762">
        <v>0.8125</v>
      </c>
      <c r="BF11" s="762"/>
      <c r="BG11" s="761">
        <v>0.83333333333333304</v>
      </c>
      <c r="BH11" s="761"/>
      <c r="BI11" s="762">
        <v>0.85416666666666596</v>
      </c>
      <c r="BJ11" s="762"/>
      <c r="BK11" s="761">
        <v>0.875</v>
      </c>
      <c r="BL11" s="761"/>
      <c r="BM11" s="762">
        <v>0.89583333333333304</v>
      </c>
      <c r="BN11" s="762"/>
      <c r="BO11" s="761">
        <v>0.91666666666666596</v>
      </c>
      <c r="BP11" s="763"/>
      <c r="BR11" s="766"/>
      <c r="BS11" s="767"/>
      <c r="BT11" s="771"/>
      <c r="BU11" s="130" t="s">
        <v>243</v>
      </c>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8"/>
      <c r="DA11" s="786"/>
      <c r="DB11" s="787"/>
      <c r="DC11" s="786" t="s">
        <v>244</v>
      </c>
      <c r="DD11" s="788"/>
      <c r="DE11" s="788"/>
      <c r="DF11" s="788"/>
      <c r="DG11" s="788"/>
      <c r="DH11" s="788"/>
      <c r="DI11" s="788"/>
      <c r="DJ11" s="787"/>
      <c r="DK11" s="786"/>
      <c r="DL11" s="788"/>
      <c r="DM11" s="788"/>
      <c r="DN11" s="787"/>
      <c r="DO11" s="786"/>
      <c r="DP11" s="788"/>
      <c r="DQ11" s="787"/>
      <c r="DR11" s="127"/>
      <c r="DS11" s="129"/>
      <c r="DT11" s="127"/>
      <c r="DU11" s="127"/>
      <c r="DV11" s="127"/>
      <c r="DW11" s="127"/>
      <c r="DX11" s="128"/>
      <c r="DY11" s="129"/>
      <c r="DZ11" s="128"/>
      <c r="EA11" s="127"/>
      <c r="EB11" s="127"/>
      <c r="EC11" s="127"/>
      <c r="ED11" s="127"/>
      <c r="EE11" s="127"/>
      <c r="EF11" s="127"/>
      <c r="EG11" s="128"/>
    </row>
    <row r="12" spans="1:137" ht="48.75" customHeight="1">
      <c r="A12" s="764" t="s">
        <v>242</v>
      </c>
      <c r="B12" s="765"/>
      <c r="C12" s="770" t="s">
        <v>234</v>
      </c>
      <c r="D12" s="131" t="s">
        <v>235</v>
      </c>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2"/>
      <c r="BR12" s="766"/>
      <c r="BS12" s="767"/>
      <c r="BT12" s="772" t="s">
        <v>237</v>
      </c>
      <c r="BU12" s="131" t="s">
        <v>235</v>
      </c>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780" t="s">
        <v>251</v>
      </c>
      <c r="DD12" s="784"/>
      <c r="DE12" s="784"/>
      <c r="DF12" s="784"/>
      <c r="DG12" s="784"/>
      <c r="DH12" s="784"/>
      <c r="DI12" s="784"/>
      <c r="DJ12" s="78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2"/>
    </row>
    <row r="13" spans="1:137" ht="26.25" customHeight="1">
      <c r="A13" s="766"/>
      <c r="B13" s="767"/>
      <c r="C13" s="771"/>
      <c r="D13" s="130" t="s">
        <v>236</v>
      </c>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4"/>
      <c r="BR13" s="766"/>
      <c r="BS13" s="767"/>
      <c r="BT13" s="773"/>
      <c r="BU13" s="130" t="s">
        <v>236</v>
      </c>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610" t="s">
        <v>247</v>
      </c>
      <c r="DD13" s="554"/>
      <c r="DE13" s="554"/>
      <c r="DF13" s="554"/>
      <c r="DG13" s="554"/>
      <c r="DH13" s="554"/>
      <c r="DI13" s="554"/>
      <c r="DJ13" s="614"/>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4"/>
    </row>
    <row r="14" spans="1:137" ht="26.25" customHeight="1">
      <c r="A14" s="766"/>
      <c r="B14" s="767"/>
      <c r="C14" s="771"/>
      <c r="D14" s="130" t="s">
        <v>243</v>
      </c>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8"/>
      <c r="BR14" s="768"/>
      <c r="BS14" s="769"/>
      <c r="BT14" s="774"/>
      <c r="BU14" s="130" t="s">
        <v>243</v>
      </c>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3"/>
      <c r="DA14" s="123"/>
      <c r="DB14" s="126"/>
      <c r="DC14" s="786" t="s">
        <v>252</v>
      </c>
      <c r="DD14" s="788"/>
      <c r="DE14" s="788"/>
      <c r="DF14" s="788"/>
      <c r="DG14" s="788"/>
      <c r="DH14" s="788"/>
      <c r="DI14" s="788"/>
      <c r="DJ14" s="787"/>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4"/>
    </row>
    <row r="15" spans="1:137" ht="48.75" customHeight="1">
      <c r="A15" s="766"/>
      <c r="B15" s="767"/>
      <c r="C15" s="772" t="s">
        <v>237</v>
      </c>
      <c r="D15" s="131" t="s">
        <v>235</v>
      </c>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2"/>
      <c r="BV15" s="775">
        <v>0.27083333333333331</v>
      </c>
      <c r="BW15" s="762"/>
      <c r="BX15" s="761">
        <v>0.29166666666666669</v>
      </c>
      <c r="BY15" s="761"/>
      <c r="BZ15" s="762">
        <v>0.3125</v>
      </c>
      <c r="CA15" s="762"/>
      <c r="CB15" s="761">
        <v>0.33333333333333331</v>
      </c>
      <c r="CC15" s="761"/>
      <c r="CD15" s="762">
        <v>0.35416666666666702</v>
      </c>
      <c r="CE15" s="762"/>
      <c r="CF15" s="761">
        <v>0.375</v>
      </c>
      <c r="CG15" s="761"/>
      <c r="CH15" s="762">
        <v>0.39583333333333298</v>
      </c>
      <c r="CI15" s="762"/>
      <c r="CJ15" s="761">
        <v>0.41666666666666702</v>
      </c>
      <c r="CK15" s="761"/>
      <c r="CL15" s="762">
        <v>0.4375</v>
      </c>
      <c r="CM15" s="762"/>
      <c r="CN15" s="761">
        <v>0.45833333333333298</v>
      </c>
      <c r="CO15" s="761"/>
      <c r="CP15" s="762">
        <v>0.47916666666666702</v>
      </c>
      <c r="CQ15" s="762"/>
      <c r="CR15" s="761">
        <v>0.5</v>
      </c>
      <c r="CS15" s="761"/>
      <c r="CT15" s="762">
        <v>0.52083333333333304</v>
      </c>
      <c r="CU15" s="762"/>
      <c r="CV15" s="761">
        <v>0.54166666666666596</v>
      </c>
      <c r="CW15" s="761"/>
      <c r="CX15" s="762">
        <v>0.5625</v>
      </c>
      <c r="CY15" s="762"/>
      <c r="CZ15" s="761">
        <v>0.58333333333333304</v>
      </c>
      <c r="DA15" s="761"/>
      <c r="DB15" s="762">
        <v>0.60416666666666596</v>
      </c>
      <c r="DC15" s="762"/>
      <c r="DD15" s="761">
        <v>0.625</v>
      </c>
      <c r="DE15" s="761"/>
      <c r="DF15" s="762">
        <v>0.64583333333333304</v>
      </c>
      <c r="DG15" s="762"/>
      <c r="DH15" s="761">
        <v>0.66666666666666596</v>
      </c>
      <c r="DI15" s="761"/>
      <c r="DJ15" s="762">
        <v>0.6875</v>
      </c>
      <c r="DK15" s="762"/>
      <c r="DL15" s="761">
        <v>0.70833333333333304</v>
      </c>
      <c r="DM15" s="761"/>
      <c r="DN15" s="762">
        <v>0.72916666666666596</v>
      </c>
      <c r="DO15" s="762"/>
      <c r="DP15" s="761">
        <v>0.75</v>
      </c>
      <c r="DQ15" s="761"/>
      <c r="DR15" s="762">
        <v>0.77083333333333304</v>
      </c>
      <c r="DS15" s="762"/>
      <c r="DT15" s="761">
        <v>0.79166666666666596</v>
      </c>
      <c r="DU15" s="761"/>
      <c r="DV15" s="762">
        <v>0.8125</v>
      </c>
      <c r="DW15" s="762"/>
      <c r="DX15" s="761">
        <v>0.83333333333333304</v>
      </c>
      <c r="DY15" s="761"/>
      <c r="DZ15" s="762">
        <v>0.85416666666666596</v>
      </c>
      <c r="EA15" s="762"/>
      <c r="EB15" s="761">
        <v>0.875</v>
      </c>
      <c r="EC15" s="761"/>
      <c r="ED15" s="762">
        <v>0.89583333333333304</v>
      </c>
      <c r="EE15" s="762"/>
      <c r="EF15" s="761">
        <v>0.91666666666666596</v>
      </c>
      <c r="EG15" s="763"/>
    </row>
    <row r="16" spans="1:137" ht="27" customHeight="1">
      <c r="A16" s="766"/>
      <c r="B16" s="767"/>
      <c r="C16" s="773"/>
      <c r="D16" s="130" t="s">
        <v>236</v>
      </c>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4"/>
      <c r="BR16" s="764" t="s">
        <v>429</v>
      </c>
      <c r="BS16" s="765"/>
      <c r="BT16" s="770" t="s">
        <v>234</v>
      </c>
      <c r="BU16" s="131" t="s">
        <v>235</v>
      </c>
      <c r="BV16" s="121"/>
      <c r="BW16" s="121"/>
      <c r="BX16" s="121"/>
      <c r="BY16" s="610" t="s">
        <v>430</v>
      </c>
      <c r="BZ16" s="554"/>
      <c r="CA16" s="554"/>
      <c r="CB16" s="614"/>
      <c r="CC16" s="777" t="s">
        <v>431</v>
      </c>
      <c r="CD16" s="779"/>
      <c r="CE16" s="777" t="s">
        <v>435</v>
      </c>
      <c r="CF16" s="614"/>
      <c r="CG16" s="777" t="s">
        <v>433</v>
      </c>
      <c r="CH16" s="779"/>
      <c r="CI16" s="777" t="s">
        <v>434</v>
      </c>
      <c r="CJ16" s="778"/>
      <c r="CK16" s="121"/>
      <c r="CL16" s="121"/>
      <c r="CM16" s="121"/>
      <c r="CN16" s="121"/>
      <c r="CO16" s="121"/>
      <c r="CP16" s="121"/>
      <c r="CQ16" s="121"/>
      <c r="CR16" s="121"/>
      <c r="CS16" s="121"/>
      <c r="CT16" s="121"/>
      <c r="CU16" s="121"/>
      <c r="CV16" s="121"/>
      <c r="CW16" s="121"/>
      <c r="CX16" s="225"/>
      <c r="CY16" s="225"/>
      <c r="CZ16" s="225"/>
      <c r="DA16" s="225"/>
      <c r="DB16" s="225"/>
      <c r="DC16" s="225"/>
      <c r="DD16" s="225"/>
      <c r="DE16" s="225"/>
      <c r="DF16" s="225"/>
      <c r="DG16" s="225"/>
      <c r="DH16" s="225"/>
      <c r="DI16" s="225"/>
      <c r="DJ16" s="225"/>
      <c r="DK16" s="225"/>
      <c r="DL16" s="225"/>
      <c r="DM16" s="225"/>
      <c r="DN16" s="225"/>
      <c r="DO16" s="225"/>
      <c r="DP16" s="225"/>
      <c r="DQ16" s="225"/>
      <c r="DR16" s="225"/>
      <c r="DS16" s="225"/>
      <c r="DT16" s="225"/>
      <c r="DU16" s="225"/>
      <c r="DV16" s="225"/>
      <c r="DW16" s="225"/>
      <c r="DX16" s="225"/>
      <c r="DY16" s="225"/>
      <c r="DZ16" s="225"/>
      <c r="EA16" s="225"/>
      <c r="EB16" s="121"/>
      <c r="EC16" s="121"/>
      <c r="ED16" s="121"/>
      <c r="EE16" s="121"/>
      <c r="EF16" s="121"/>
      <c r="EG16" s="122"/>
    </row>
    <row r="17" spans="1:137" ht="26.25" customHeight="1">
      <c r="A17" s="768"/>
      <c r="B17" s="769"/>
      <c r="C17" s="774"/>
      <c r="D17" s="130" t="s">
        <v>243</v>
      </c>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3"/>
      <c r="BP17" s="124"/>
      <c r="BR17" s="766"/>
      <c r="BS17" s="767"/>
      <c r="BT17" s="771"/>
      <c r="BU17" s="130" t="s">
        <v>236</v>
      </c>
      <c r="BV17" s="123"/>
      <c r="BW17" s="123"/>
      <c r="BX17" s="123"/>
      <c r="BY17" s="610" t="s">
        <v>250</v>
      </c>
      <c r="BZ17" s="554"/>
      <c r="CA17" s="554"/>
      <c r="CB17" s="614"/>
      <c r="CC17" s="610" t="s">
        <v>432</v>
      </c>
      <c r="CD17" s="554"/>
      <c r="CE17" s="554"/>
      <c r="CF17" s="614"/>
      <c r="CG17" s="777" t="s">
        <v>436</v>
      </c>
      <c r="CH17" s="779"/>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23"/>
      <c r="DI17" s="123"/>
      <c r="DJ17" s="123"/>
      <c r="DK17" s="123"/>
      <c r="DL17" s="123"/>
      <c r="DM17" s="123"/>
      <c r="DN17" s="123"/>
      <c r="DO17" s="123"/>
      <c r="DP17" s="123"/>
      <c r="DQ17" s="123"/>
      <c r="DR17" s="123"/>
      <c r="DS17" s="123"/>
      <c r="DT17" s="123"/>
      <c r="DU17" s="123"/>
      <c r="DV17" s="123"/>
      <c r="DW17" s="123"/>
      <c r="DX17" s="123"/>
      <c r="DY17" s="123"/>
      <c r="DZ17" s="123"/>
      <c r="EA17" s="123"/>
      <c r="EB17" s="123"/>
      <c r="EC17" s="123"/>
      <c r="ED17" s="123"/>
      <c r="EE17" s="123"/>
      <c r="EF17" s="123"/>
      <c r="EG17" s="124"/>
    </row>
    <row r="18" spans="1:137" ht="28.5" customHeight="1">
      <c r="BR18" s="766"/>
      <c r="BS18" s="767"/>
      <c r="BT18" s="771"/>
      <c r="BU18" s="130" t="s">
        <v>243</v>
      </c>
      <c r="BV18" s="127"/>
      <c r="BW18" s="127"/>
      <c r="BX18" s="127"/>
      <c r="BY18" s="129"/>
      <c r="BZ18" s="127"/>
      <c r="CA18" s="127"/>
      <c r="CB18" s="128"/>
      <c r="CC18" s="129"/>
      <c r="CD18" s="128"/>
      <c r="CE18" s="127"/>
      <c r="CF18" s="128"/>
      <c r="CG18" s="129"/>
      <c r="CH18" s="128"/>
      <c r="CI18" s="127"/>
      <c r="CJ18" s="127"/>
      <c r="CK18" s="127"/>
      <c r="CL18" s="127"/>
      <c r="CM18" s="127"/>
      <c r="CN18" s="127"/>
      <c r="CO18" s="127"/>
      <c r="CP18" s="127"/>
      <c r="CQ18" s="127"/>
      <c r="CR18" s="127"/>
      <c r="CS18" s="127"/>
      <c r="CT18" s="127"/>
      <c r="CU18" s="127"/>
      <c r="CV18" s="127"/>
      <c r="CW18" s="127"/>
      <c r="CX18" s="127"/>
      <c r="CY18" s="127"/>
      <c r="CZ18" s="224"/>
      <c r="DA18" s="224"/>
      <c r="DB18" s="224"/>
      <c r="DC18" s="224"/>
      <c r="DD18" s="224"/>
      <c r="DE18" s="224"/>
      <c r="DF18" s="224"/>
      <c r="DG18" s="224"/>
      <c r="DH18" s="224"/>
      <c r="DI18" s="224"/>
      <c r="DJ18" s="224"/>
      <c r="DK18" s="224"/>
      <c r="DL18" s="224"/>
      <c r="DM18" s="224"/>
      <c r="DN18" s="224"/>
      <c r="DO18" s="224"/>
      <c r="DP18" s="224"/>
      <c r="DQ18" s="224"/>
      <c r="DR18" s="224"/>
      <c r="DS18" s="224"/>
      <c r="DT18" s="224"/>
      <c r="DU18" s="224"/>
      <c r="DV18" s="224"/>
      <c r="DW18" s="224"/>
      <c r="DX18" s="224"/>
      <c r="DY18" s="224"/>
      <c r="DZ18" s="224"/>
      <c r="EA18" s="224"/>
      <c r="EB18" s="224"/>
      <c r="EC18" s="127"/>
      <c r="ED18" s="127"/>
      <c r="EE18" s="127"/>
      <c r="EF18" s="127"/>
      <c r="EG18" s="128"/>
    </row>
    <row r="19" spans="1:137" ht="28.5" customHeight="1">
      <c r="E19" s="775">
        <v>0.27083333333333331</v>
      </c>
      <c r="F19" s="762"/>
      <c r="G19" s="761">
        <v>0.29166666666666669</v>
      </c>
      <c r="H19" s="761"/>
      <c r="I19" s="762">
        <v>0.3125</v>
      </c>
      <c r="J19" s="762"/>
      <c r="K19" s="761">
        <v>0.33333333333333331</v>
      </c>
      <c r="L19" s="761"/>
      <c r="M19" s="762">
        <v>0.35416666666666702</v>
      </c>
      <c r="N19" s="762"/>
      <c r="O19" s="761">
        <v>0.375</v>
      </c>
      <c r="P19" s="761"/>
      <c r="Q19" s="762">
        <v>0.39583333333333298</v>
      </c>
      <c r="R19" s="762"/>
      <c r="S19" s="761">
        <v>0.41666666666666702</v>
      </c>
      <c r="T19" s="761"/>
      <c r="U19" s="762">
        <v>0.4375</v>
      </c>
      <c r="V19" s="762"/>
      <c r="W19" s="761">
        <v>0.45833333333333298</v>
      </c>
      <c r="X19" s="761"/>
      <c r="Y19" s="762">
        <v>0.47916666666666702</v>
      </c>
      <c r="Z19" s="762"/>
      <c r="AA19" s="761">
        <v>0.5</v>
      </c>
      <c r="AB19" s="761"/>
      <c r="AC19" s="762">
        <v>0.52083333333333304</v>
      </c>
      <c r="AD19" s="762"/>
      <c r="AE19" s="761">
        <v>0.54166666666666596</v>
      </c>
      <c r="AF19" s="761"/>
      <c r="AG19" s="762">
        <v>0.5625</v>
      </c>
      <c r="AH19" s="762"/>
      <c r="AI19" s="761">
        <v>0.58333333333333304</v>
      </c>
      <c r="AJ19" s="761"/>
      <c r="AK19" s="762">
        <v>0.60416666666666596</v>
      </c>
      <c r="AL19" s="762"/>
      <c r="AM19" s="761">
        <v>0.625</v>
      </c>
      <c r="AN19" s="761"/>
      <c r="AO19" s="762">
        <v>0.64583333333333304</v>
      </c>
      <c r="AP19" s="762"/>
      <c r="AQ19" s="761">
        <v>0.66666666666666596</v>
      </c>
      <c r="AR19" s="761"/>
      <c r="AS19" s="762">
        <v>0.6875</v>
      </c>
      <c r="AT19" s="762"/>
      <c r="AU19" s="761">
        <v>0.70833333333333304</v>
      </c>
      <c r="AV19" s="761"/>
      <c r="AW19" s="762">
        <v>0.72916666666666596</v>
      </c>
      <c r="AX19" s="762"/>
      <c r="AY19" s="761">
        <v>0.75</v>
      </c>
      <c r="AZ19" s="761"/>
      <c r="BA19" s="762">
        <v>0.77083333333333304</v>
      </c>
      <c r="BB19" s="762"/>
      <c r="BC19" s="761">
        <v>0.79166666666666596</v>
      </c>
      <c r="BD19" s="761"/>
      <c r="BE19" s="762">
        <v>0.8125</v>
      </c>
      <c r="BF19" s="762"/>
      <c r="BG19" s="761">
        <v>0.83333333333333304</v>
      </c>
      <c r="BH19" s="761"/>
      <c r="BI19" s="762">
        <v>0.85416666666666596</v>
      </c>
      <c r="BJ19" s="762"/>
      <c r="BK19" s="761">
        <v>0.875</v>
      </c>
      <c r="BL19" s="761"/>
      <c r="BM19" s="762">
        <v>0.89583333333333304</v>
      </c>
      <c r="BN19" s="762"/>
      <c r="BO19" s="761">
        <v>0.91666666666666596</v>
      </c>
      <c r="BP19" s="763"/>
      <c r="BR19" s="766"/>
      <c r="BS19" s="767"/>
      <c r="BT19" s="772" t="s">
        <v>237</v>
      </c>
      <c r="BU19" s="131" t="s">
        <v>235</v>
      </c>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3"/>
      <c r="DC19" s="123"/>
      <c r="DD19" s="123"/>
      <c r="DE19" s="123"/>
      <c r="DF19" s="123"/>
      <c r="DG19" s="123"/>
      <c r="DH19" s="123"/>
      <c r="DI19" s="123"/>
      <c r="DJ19" s="124"/>
      <c r="DK19" s="121"/>
      <c r="DL19" s="121"/>
      <c r="DM19" s="121"/>
      <c r="DN19" s="121"/>
      <c r="DO19" s="121"/>
      <c r="DP19" s="121"/>
      <c r="DQ19" s="121"/>
      <c r="DR19" s="121"/>
      <c r="DS19" s="121"/>
      <c r="DT19" s="121"/>
      <c r="DU19" s="121"/>
      <c r="DV19" s="121"/>
      <c r="DW19" s="121"/>
      <c r="DX19" s="121"/>
      <c r="DY19" s="121"/>
      <c r="DZ19" s="121"/>
      <c r="EA19" s="121"/>
      <c r="EB19" s="121"/>
      <c r="EC19" s="121"/>
      <c r="ED19" s="121"/>
      <c r="EE19" s="121"/>
      <c r="EF19" s="121"/>
      <c r="EG19" s="122"/>
    </row>
    <row r="20" spans="1:137" ht="48.75" customHeight="1">
      <c r="A20" s="764" t="s">
        <v>242</v>
      </c>
      <c r="B20" s="765"/>
      <c r="C20" s="770" t="s">
        <v>234</v>
      </c>
      <c r="D20" s="131" t="s">
        <v>235</v>
      </c>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2"/>
      <c r="BR20" s="766"/>
      <c r="BS20" s="767"/>
      <c r="BT20" s="773"/>
      <c r="BU20" s="130" t="s">
        <v>236</v>
      </c>
      <c r="BV20" s="123"/>
      <c r="BW20" s="123"/>
      <c r="BX20" s="123"/>
      <c r="BY20" s="123"/>
      <c r="BZ20" s="123"/>
      <c r="CA20" s="123"/>
      <c r="CB20" s="123"/>
      <c r="CC20" s="123"/>
      <c r="CD20" s="123"/>
      <c r="CE20" s="123"/>
      <c r="CF20" s="123"/>
      <c r="CG20" s="123"/>
      <c r="CH20" s="123"/>
      <c r="CI20" s="123"/>
      <c r="CJ20" s="123"/>
      <c r="CK20" s="123"/>
      <c r="CL20" s="123"/>
      <c r="CM20" s="123"/>
      <c r="CN20" s="123"/>
      <c r="CO20" s="123"/>
      <c r="CP20" s="123"/>
      <c r="CQ20" s="123"/>
      <c r="CR20" s="123"/>
      <c r="CS20" s="123"/>
      <c r="CT20" s="123"/>
      <c r="CU20" s="123"/>
      <c r="CV20" s="123"/>
      <c r="CW20" s="123"/>
      <c r="CX20" s="123"/>
      <c r="CY20" s="123"/>
      <c r="CZ20" s="123"/>
      <c r="DA20" s="123"/>
      <c r="DB20" s="123"/>
      <c r="DC20" s="123"/>
      <c r="DD20" s="123"/>
      <c r="DE20" s="123"/>
      <c r="DF20" s="123"/>
      <c r="DG20" s="123"/>
      <c r="DH20" s="123"/>
      <c r="DI20" s="123"/>
      <c r="DJ20" s="123"/>
      <c r="DK20" s="123"/>
      <c r="DL20" s="123"/>
      <c r="DM20" s="123"/>
      <c r="DN20" s="123"/>
      <c r="DO20" s="123"/>
      <c r="DP20" s="123"/>
      <c r="DQ20" s="123"/>
      <c r="DR20" s="123"/>
      <c r="DS20" s="123"/>
      <c r="DT20" s="123"/>
      <c r="DU20" s="123"/>
      <c r="DV20" s="123"/>
      <c r="DW20" s="123"/>
      <c r="DX20" s="123"/>
      <c r="DY20" s="123"/>
      <c r="DZ20" s="123"/>
      <c r="EA20" s="123"/>
      <c r="EB20" s="123"/>
      <c r="EC20" s="123"/>
      <c r="ED20" s="123"/>
      <c r="EE20" s="123"/>
      <c r="EF20" s="123"/>
      <c r="EG20" s="124"/>
    </row>
    <row r="21" spans="1:137" ht="26.25" customHeight="1">
      <c r="A21" s="766"/>
      <c r="B21" s="767"/>
      <c r="C21" s="771"/>
      <c r="D21" s="130" t="s">
        <v>236</v>
      </c>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4"/>
      <c r="BR21" s="768"/>
      <c r="BS21" s="769"/>
      <c r="BT21" s="774"/>
      <c r="BU21" s="130" t="s">
        <v>243</v>
      </c>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3"/>
      <c r="DA21" s="224"/>
      <c r="DB21" s="224"/>
      <c r="DC21" s="224"/>
      <c r="DD21" s="224"/>
      <c r="DE21" s="224"/>
      <c r="DF21" s="224"/>
      <c r="DG21" s="224"/>
      <c r="DH21" s="224"/>
      <c r="DI21" s="224"/>
      <c r="DJ21" s="224"/>
      <c r="DK21" s="224"/>
      <c r="DL21" s="224"/>
      <c r="DM21" s="224"/>
      <c r="DN21" s="123"/>
      <c r="DO21" s="123"/>
      <c r="DP21" s="123"/>
      <c r="DQ21" s="123"/>
      <c r="DR21" s="123"/>
      <c r="DS21" s="123"/>
      <c r="DT21" s="123"/>
      <c r="DU21" s="123"/>
      <c r="DV21" s="123"/>
      <c r="DW21" s="123"/>
      <c r="DX21" s="123"/>
      <c r="DY21" s="123"/>
      <c r="DZ21" s="123"/>
      <c r="EA21" s="123"/>
      <c r="EB21" s="123"/>
      <c r="EC21" s="123"/>
      <c r="ED21" s="123"/>
      <c r="EE21" s="123"/>
      <c r="EF21" s="123"/>
      <c r="EG21" s="124"/>
    </row>
    <row r="22" spans="1:137" ht="26.25" customHeight="1">
      <c r="A22" s="766"/>
      <c r="B22" s="767"/>
      <c r="C22" s="771"/>
      <c r="D22" s="130" t="s">
        <v>243</v>
      </c>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8"/>
    </row>
    <row r="23" spans="1:137" ht="48.75" customHeight="1">
      <c r="A23" s="766"/>
      <c r="B23" s="767"/>
      <c r="C23" s="772" t="s">
        <v>237</v>
      </c>
      <c r="D23" s="131" t="s">
        <v>235</v>
      </c>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2"/>
    </row>
    <row r="24" spans="1:137" ht="27" customHeight="1">
      <c r="A24" s="766"/>
      <c r="B24" s="767"/>
      <c r="C24" s="773"/>
      <c r="D24" s="130" t="s">
        <v>236</v>
      </c>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4"/>
    </row>
    <row r="25" spans="1:137" ht="26.25" customHeight="1">
      <c r="A25" s="768"/>
      <c r="B25" s="769"/>
      <c r="C25" s="774"/>
      <c r="D25" s="130" t="s">
        <v>243</v>
      </c>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3"/>
      <c r="BP25" s="124"/>
    </row>
    <row r="27" spans="1:137" ht="26.25" customHeight="1">
      <c r="A27" s="776" t="s">
        <v>238</v>
      </c>
      <c r="B27" s="776"/>
      <c r="C27" s="776"/>
      <c r="D27" s="776"/>
      <c r="E27" s="776"/>
      <c r="F27" s="776"/>
      <c r="G27" s="776"/>
      <c r="H27" s="776"/>
      <c r="I27" s="776"/>
      <c r="J27" s="776"/>
      <c r="K27" s="776"/>
      <c r="L27" s="776"/>
      <c r="M27" s="776"/>
      <c r="N27" s="776"/>
      <c r="O27" s="776"/>
      <c r="P27" s="776"/>
      <c r="Q27" s="776"/>
      <c r="R27" s="776"/>
      <c r="S27" s="776"/>
      <c r="T27" s="776"/>
      <c r="U27" s="776"/>
      <c r="V27" s="776"/>
      <c r="W27" s="776"/>
      <c r="X27" s="776"/>
      <c r="Y27" s="776"/>
      <c r="Z27" s="776"/>
      <c r="AA27" s="776"/>
      <c r="AB27" s="776"/>
      <c r="AC27" s="776"/>
      <c r="AD27" s="776"/>
      <c r="AE27" s="776"/>
      <c r="AF27" s="776"/>
      <c r="AG27" s="776"/>
      <c r="AH27" s="776"/>
      <c r="AI27" s="776"/>
      <c r="AJ27" s="776"/>
      <c r="AK27" s="776"/>
      <c r="AL27" s="776"/>
      <c r="AM27" s="776"/>
      <c r="AN27" s="776"/>
      <c r="AO27" s="776"/>
      <c r="AR27" s="611" t="s">
        <v>14</v>
      </c>
      <c r="AS27" s="611"/>
      <c r="AT27" s="611"/>
      <c r="AU27" s="611"/>
      <c r="AV27" s="611"/>
      <c r="AW27" s="611"/>
      <c r="AX27" s="611">
        <f>AX1</f>
        <v>0</v>
      </c>
      <c r="AY27" s="611"/>
      <c r="AZ27" s="611"/>
      <c r="BA27" s="611"/>
      <c r="BB27" s="611"/>
      <c r="BC27" s="611"/>
      <c r="BD27" s="611"/>
      <c r="BE27" s="611"/>
      <c r="BF27" s="611"/>
      <c r="BG27" s="611"/>
      <c r="BH27" s="611"/>
      <c r="BI27" s="611"/>
      <c r="BJ27" s="611"/>
      <c r="BK27" s="611"/>
      <c r="BL27" s="611"/>
      <c r="BM27" s="611"/>
      <c r="BN27" s="611"/>
      <c r="BO27" s="611"/>
      <c r="BP27" s="611"/>
    </row>
    <row r="29" spans="1:137">
      <c r="E29" s="775">
        <v>0.27083333333333331</v>
      </c>
      <c r="F29" s="762"/>
      <c r="G29" s="761">
        <v>0.29166666666666669</v>
      </c>
      <c r="H29" s="761"/>
      <c r="I29" s="762">
        <v>0.3125</v>
      </c>
      <c r="J29" s="762"/>
      <c r="K29" s="761">
        <v>0.33333333333333331</v>
      </c>
      <c r="L29" s="761"/>
      <c r="M29" s="762">
        <v>0.35416666666666702</v>
      </c>
      <c r="N29" s="762"/>
      <c r="O29" s="761">
        <v>0.375</v>
      </c>
      <c r="P29" s="761"/>
      <c r="Q29" s="762">
        <v>0.39583333333333298</v>
      </c>
      <c r="R29" s="762"/>
      <c r="S29" s="761">
        <v>0.41666666666666702</v>
      </c>
      <c r="T29" s="761"/>
      <c r="U29" s="762">
        <v>0.4375</v>
      </c>
      <c r="V29" s="762"/>
      <c r="W29" s="761">
        <v>0.45833333333333298</v>
      </c>
      <c r="X29" s="761"/>
      <c r="Y29" s="762">
        <v>0.47916666666666702</v>
      </c>
      <c r="Z29" s="762"/>
      <c r="AA29" s="761">
        <v>0.5</v>
      </c>
      <c r="AB29" s="761"/>
      <c r="AC29" s="762">
        <v>0.52083333333333304</v>
      </c>
      <c r="AD29" s="762"/>
      <c r="AE29" s="761">
        <v>0.54166666666666596</v>
      </c>
      <c r="AF29" s="761"/>
      <c r="AG29" s="762">
        <v>0.5625</v>
      </c>
      <c r="AH29" s="762"/>
      <c r="AI29" s="761">
        <v>0.58333333333333304</v>
      </c>
      <c r="AJ29" s="761"/>
      <c r="AK29" s="762">
        <v>0.60416666666666596</v>
      </c>
      <c r="AL29" s="762"/>
      <c r="AM29" s="761">
        <v>0.625</v>
      </c>
      <c r="AN29" s="761"/>
      <c r="AO29" s="762">
        <v>0.64583333333333304</v>
      </c>
      <c r="AP29" s="762"/>
      <c r="AQ29" s="761">
        <v>0.66666666666666596</v>
      </c>
      <c r="AR29" s="761"/>
      <c r="AS29" s="762">
        <v>0.6875</v>
      </c>
      <c r="AT29" s="762"/>
      <c r="AU29" s="761">
        <v>0.70833333333333304</v>
      </c>
      <c r="AV29" s="761"/>
      <c r="AW29" s="762">
        <v>0.72916666666666596</v>
      </c>
      <c r="AX29" s="762"/>
      <c r="AY29" s="761">
        <v>0.75</v>
      </c>
      <c r="AZ29" s="761"/>
      <c r="BA29" s="762">
        <v>0.77083333333333304</v>
      </c>
      <c r="BB29" s="762"/>
      <c r="BC29" s="761">
        <v>0.79166666666666596</v>
      </c>
      <c r="BD29" s="761"/>
      <c r="BE29" s="762">
        <v>0.8125</v>
      </c>
      <c r="BF29" s="762"/>
      <c r="BG29" s="761">
        <v>0.83333333333333304</v>
      </c>
      <c r="BH29" s="761"/>
      <c r="BI29" s="762">
        <v>0.85416666666666596</v>
      </c>
      <c r="BJ29" s="762"/>
      <c r="BK29" s="761">
        <v>0.875</v>
      </c>
      <c r="BL29" s="761"/>
      <c r="BM29" s="762">
        <v>0.89583333333333304</v>
      </c>
      <c r="BN29" s="762"/>
      <c r="BO29" s="761">
        <v>0.91666666666666596</v>
      </c>
      <c r="BP29" s="763"/>
    </row>
    <row r="30" spans="1:137" ht="48.75" customHeight="1">
      <c r="A30" s="764" t="s">
        <v>242</v>
      </c>
      <c r="B30" s="765"/>
      <c r="C30" s="770" t="s">
        <v>234</v>
      </c>
      <c r="D30" s="131" t="s">
        <v>235</v>
      </c>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1"/>
      <c r="BN30" s="121"/>
      <c r="BO30" s="121"/>
      <c r="BP30" s="122"/>
    </row>
    <row r="31" spans="1:137" ht="26.25" customHeight="1">
      <c r="A31" s="766"/>
      <c r="B31" s="767"/>
      <c r="C31" s="771"/>
      <c r="D31" s="130" t="s">
        <v>236</v>
      </c>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4"/>
    </row>
    <row r="32" spans="1:137" ht="26.25" customHeight="1">
      <c r="A32" s="766"/>
      <c r="B32" s="767"/>
      <c r="C32" s="771"/>
      <c r="D32" s="130" t="s">
        <v>243</v>
      </c>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8"/>
    </row>
    <row r="33" spans="1:68" ht="48.75" customHeight="1">
      <c r="A33" s="766"/>
      <c r="B33" s="767"/>
      <c r="C33" s="772" t="s">
        <v>237</v>
      </c>
      <c r="D33" s="131" t="s">
        <v>235</v>
      </c>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2"/>
    </row>
    <row r="34" spans="1:68" ht="27" customHeight="1">
      <c r="A34" s="766"/>
      <c r="B34" s="767"/>
      <c r="C34" s="773"/>
      <c r="D34" s="130" t="s">
        <v>236</v>
      </c>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4"/>
    </row>
    <row r="35" spans="1:68" ht="26.25" customHeight="1">
      <c r="A35" s="768"/>
      <c r="B35" s="769"/>
      <c r="C35" s="774"/>
      <c r="D35" s="130" t="s">
        <v>243</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3"/>
      <c r="BP35" s="124"/>
    </row>
    <row r="37" spans="1:68">
      <c r="E37" s="775">
        <v>0.27083333333333331</v>
      </c>
      <c r="F37" s="762"/>
      <c r="G37" s="761">
        <v>0.29166666666666669</v>
      </c>
      <c r="H37" s="761"/>
      <c r="I37" s="762">
        <v>0.3125</v>
      </c>
      <c r="J37" s="762"/>
      <c r="K37" s="761">
        <v>0.33333333333333331</v>
      </c>
      <c r="L37" s="761"/>
      <c r="M37" s="762">
        <v>0.35416666666666702</v>
      </c>
      <c r="N37" s="762"/>
      <c r="O37" s="761">
        <v>0.375</v>
      </c>
      <c r="P37" s="761"/>
      <c r="Q37" s="762">
        <v>0.39583333333333298</v>
      </c>
      <c r="R37" s="762"/>
      <c r="S37" s="761">
        <v>0.41666666666666702</v>
      </c>
      <c r="T37" s="761"/>
      <c r="U37" s="762">
        <v>0.4375</v>
      </c>
      <c r="V37" s="762"/>
      <c r="W37" s="761">
        <v>0.45833333333333298</v>
      </c>
      <c r="X37" s="761"/>
      <c r="Y37" s="762">
        <v>0.47916666666666702</v>
      </c>
      <c r="Z37" s="762"/>
      <c r="AA37" s="761">
        <v>0.5</v>
      </c>
      <c r="AB37" s="761"/>
      <c r="AC37" s="762">
        <v>0.52083333333333304</v>
      </c>
      <c r="AD37" s="762"/>
      <c r="AE37" s="761">
        <v>0.54166666666666596</v>
      </c>
      <c r="AF37" s="761"/>
      <c r="AG37" s="762">
        <v>0.5625</v>
      </c>
      <c r="AH37" s="762"/>
      <c r="AI37" s="761">
        <v>0.58333333333333304</v>
      </c>
      <c r="AJ37" s="761"/>
      <c r="AK37" s="762">
        <v>0.60416666666666596</v>
      </c>
      <c r="AL37" s="762"/>
      <c r="AM37" s="761">
        <v>0.625</v>
      </c>
      <c r="AN37" s="761"/>
      <c r="AO37" s="762">
        <v>0.64583333333333304</v>
      </c>
      <c r="AP37" s="762"/>
      <c r="AQ37" s="761">
        <v>0.66666666666666596</v>
      </c>
      <c r="AR37" s="761"/>
      <c r="AS37" s="762">
        <v>0.6875</v>
      </c>
      <c r="AT37" s="762"/>
      <c r="AU37" s="761">
        <v>0.70833333333333304</v>
      </c>
      <c r="AV37" s="761"/>
      <c r="AW37" s="762">
        <v>0.72916666666666596</v>
      </c>
      <c r="AX37" s="762"/>
      <c r="AY37" s="761">
        <v>0.75</v>
      </c>
      <c r="AZ37" s="761"/>
      <c r="BA37" s="762">
        <v>0.77083333333333304</v>
      </c>
      <c r="BB37" s="762"/>
      <c r="BC37" s="761">
        <v>0.79166666666666596</v>
      </c>
      <c r="BD37" s="761"/>
      <c r="BE37" s="762">
        <v>0.8125</v>
      </c>
      <c r="BF37" s="762"/>
      <c r="BG37" s="761">
        <v>0.83333333333333304</v>
      </c>
      <c r="BH37" s="761"/>
      <c r="BI37" s="762">
        <v>0.85416666666666596</v>
      </c>
      <c r="BJ37" s="762"/>
      <c r="BK37" s="761">
        <v>0.875</v>
      </c>
      <c r="BL37" s="761"/>
      <c r="BM37" s="762">
        <v>0.89583333333333304</v>
      </c>
      <c r="BN37" s="762"/>
      <c r="BO37" s="761">
        <v>0.91666666666666596</v>
      </c>
      <c r="BP37" s="763"/>
    </row>
    <row r="38" spans="1:68" ht="48.75" customHeight="1">
      <c r="A38" s="764" t="s">
        <v>242</v>
      </c>
      <c r="B38" s="765"/>
      <c r="C38" s="770" t="s">
        <v>234</v>
      </c>
      <c r="D38" s="131" t="s">
        <v>235</v>
      </c>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row>
    <row r="39" spans="1:68" ht="26.25" customHeight="1">
      <c r="A39" s="766"/>
      <c r="B39" s="767"/>
      <c r="C39" s="771"/>
      <c r="D39" s="130" t="s">
        <v>236</v>
      </c>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4"/>
    </row>
    <row r="40" spans="1:68" ht="26.25" customHeight="1">
      <c r="A40" s="766"/>
      <c r="B40" s="767"/>
      <c r="C40" s="771"/>
      <c r="D40" s="130" t="s">
        <v>243</v>
      </c>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8"/>
    </row>
    <row r="41" spans="1:68" ht="48.75" customHeight="1">
      <c r="A41" s="766"/>
      <c r="B41" s="767"/>
      <c r="C41" s="772" t="s">
        <v>237</v>
      </c>
      <c r="D41" s="131" t="s">
        <v>235</v>
      </c>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2"/>
    </row>
    <row r="42" spans="1:68" ht="27" customHeight="1">
      <c r="A42" s="766"/>
      <c r="B42" s="767"/>
      <c r="C42" s="773"/>
      <c r="D42" s="130" t="s">
        <v>236</v>
      </c>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4"/>
    </row>
    <row r="43" spans="1:68" ht="26.25" customHeight="1">
      <c r="A43" s="768"/>
      <c r="B43" s="769"/>
      <c r="C43" s="774"/>
      <c r="D43" s="130" t="s">
        <v>243</v>
      </c>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3"/>
      <c r="BP43" s="124"/>
    </row>
    <row r="45" spans="1:68">
      <c r="E45" s="775">
        <v>0.27083333333333331</v>
      </c>
      <c r="F45" s="762"/>
      <c r="G45" s="761">
        <v>0.29166666666666669</v>
      </c>
      <c r="H45" s="761"/>
      <c r="I45" s="762">
        <v>0.3125</v>
      </c>
      <c r="J45" s="762"/>
      <c r="K45" s="761">
        <v>0.33333333333333331</v>
      </c>
      <c r="L45" s="761"/>
      <c r="M45" s="762">
        <v>0.35416666666666702</v>
      </c>
      <c r="N45" s="762"/>
      <c r="O45" s="761">
        <v>0.375</v>
      </c>
      <c r="P45" s="761"/>
      <c r="Q45" s="762">
        <v>0.39583333333333298</v>
      </c>
      <c r="R45" s="762"/>
      <c r="S45" s="761">
        <v>0.41666666666666702</v>
      </c>
      <c r="T45" s="761"/>
      <c r="U45" s="762">
        <v>0.4375</v>
      </c>
      <c r="V45" s="762"/>
      <c r="W45" s="761">
        <v>0.45833333333333298</v>
      </c>
      <c r="X45" s="761"/>
      <c r="Y45" s="762">
        <v>0.47916666666666702</v>
      </c>
      <c r="Z45" s="762"/>
      <c r="AA45" s="761">
        <v>0.5</v>
      </c>
      <c r="AB45" s="761"/>
      <c r="AC45" s="762">
        <v>0.52083333333333304</v>
      </c>
      <c r="AD45" s="762"/>
      <c r="AE45" s="761">
        <v>0.54166666666666596</v>
      </c>
      <c r="AF45" s="761"/>
      <c r="AG45" s="762">
        <v>0.5625</v>
      </c>
      <c r="AH45" s="762"/>
      <c r="AI45" s="761">
        <v>0.58333333333333304</v>
      </c>
      <c r="AJ45" s="761"/>
      <c r="AK45" s="762">
        <v>0.60416666666666596</v>
      </c>
      <c r="AL45" s="762"/>
      <c r="AM45" s="761">
        <v>0.625</v>
      </c>
      <c r="AN45" s="761"/>
      <c r="AO45" s="762">
        <v>0.64583333333333304</v>
      </c>
      <c r="AP45" s="762"/>
      <c r="AQ45" s="761">
        <v>0.66666666666666596</v>
      </c>
      <c r="AR45" s="761"/>
      <c r="AS45" s="762">
        <v>0.6875</v>
      </c>
      <c r="AT45" s="762"/>
      <c r="AU45" s="761">
        <v>0.70833333333333304</v>
      </c>
      <c r="AV45" s="761"/>
      <c r="AW45" s="762">
        <v>0.72916666666666596</v>
      </c>
      <c r="AX45" s="762"/>
      <c r="AY45" s="761">
        <v>0.75</v>
      </c>
      <c r="AZ45" s="761"/>
      <c r="BA45" s="762">
        <v>0.77083333333333304</v>
      </c>
      <c r="BB45" s="762"/>
      <c r="BC45" s="761">
        <v>0.79166666666666596</v>
      </c>
      <c r="BD45" s="761"/>
      <c r="BE45" s="762">
        <v>0.8125</v>
      </c>
      <c r="BF45" s="762"/>
      <c r="BG45" s="761">
        <v>0.83333333333333304</v>
      </c>
      <c r="BH45" s="761"/>
      <c r="BI45" s="762">
        <v>0.85416666666666596</v>
      </c>
      <c r="BJ45" s="762"/>
      <c r="BK45" s="761">
        <v>0.875</v>
      </c>
      <c r="BL45" s="761"/>
      <c r="BM45" s="762">
        <v>0.89583333333333304</v>
      </c>
      <c r="BN45" s="762"/>
      <c r="BO45" s="761">
        <v>0.91666666666666596</v>
      </c>
      <c r="BP45" s="763"/>
    </row>
    <row r="46" spans="1:68" ht="48.75" customHeight="1">
      <c r="A46" s="764" t="s">
        <v>242</v>
      </c>
      <c r="B46" s="765"/>
      <c r="C46" s="770" t="s">
        <v>234</v>
      </c>
      <c r="D46" s="131" t="s">
        <v>235</v>
      </c>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2"/>
    </row>
    <row r="47" spans="1:68" ht="26.25" customHeight="1">
      <c r="A47" s="766"/>
      <c r="B47" s="767"/>
      <c r="C47" s="771"/>
      <c r="D47" s="130" t="s">
        <v>236</v>
      </c>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4"/>
    </row>
    <row r="48" spans="1:68" ht="26.25" customHeight="1">
      <c r="A48" s="766"/>
      <c r="B48" s="767"/>
      <c r="C48" s="771"/>
      <c r="D48" s="130" t="s">
        <v>243</v>
      </c>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8"/>
    </row>
    <row r="49" spans="1:68" ht="48.75" customHeight="1">
      <c r="A49" s="766"/>
      <c r="B49" s="767"/>
      <c r="C49" s="772" t="s">
        <v>237</v>
      </c>
      <c r="D49" s="131" t="s">
        <v>235</v>
      </c>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row>
    <row r="50" spans="1:68" ht="27" customHeight="1">
      <c r="A50" s="766"/>
      <c r="B50" s="767"/>
      <c r="C50" s="773"/>
      <c r="D50" s="130" t="s">
        <v>236</v>
      </c>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4"/>
    </row>
    <row r="51" spans="1:68" ht="26.25" customHeight="1">
      <c r="A51" s="768"/>
      <c r="B51" s="769"/>
      <c r="C51" s="774"/>
      <c r="D51" s="130" t="s">
        <v>243</v>
      </c>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3"/>
      <c r="BP51" s="124"/>
    </row>
  </sheetData>
  <mergeCells count="311">
    <mergeCell ref="ED15:EE15"/>
    <mergeCell ref="EF15:EG15"/>
    <mergeCell ref="BR16:BS21"/>
    <mergeCell ref="BT16:BT18"/>
    <mergeCell ref="BT19:BT21"/>
    <mergeCell ref="BY16:CB16"/>
    <mergeCell ref="BY17:CB17"/>
    <mergeCell ref="DL15:DM15"/>
    <mergeCell ref="DN15:DO15"/>
    <mergeCell ref="DP15:DQ15"/>
    <mergeCell ref="DR15:DS15"/>
    <mergeCell ref="DT15:DU15"/>
    <mergeCell ref="DV15:DW15"/>
    <mergeCell ref="DX15:DY15"/>
    <mergeCell ref="DZ15:EA15"/>
    <mergeCell ref="EB15:EC15"/>
    <mergeCell ref="DC13:DJ13"/>
    <mergeCell ref="DC14:DJ14"/>
    <mergeCell ref="BV15:BW15"/>
    <mergeCell ref="BX15:BY15"/>
    <mergeCell ref="BZ15:CA15"/>
    <mergeCell ref="CB15:CC15"/>
    <mergeCell ref="CD15:CE15"/>
    <mergeCell ref="CF15:CG15"/>
    <mergeCell ref="CH15:CI15"/>
    <mergeCell ref="CJ15:CK15"/>
    <mergeCell ref="CL15:CM15"/>
    <mergeCell ref="CN15:CO15"/>
    <mergeCell ref="CP15:CQ15"/>
    <mergeCell ref="CR15:CS15"/>
    <mergeCell ref="CT15:CU15"/>
    <mergeCell ref="CV15:CW15"/>
    <mergeCell ref="CX15:CY15"/>
    <mergeCell ref="CZ15:DA15"/>
    <mergeCell ref="DB15:DC15"/>
    <mergeCell ref="DD15:DE15"/>
    <mergeCell ref="DF15:DG15"/>
    <mergeCell ref="DH15:DI15"/>
    <mergeCell ref="DJ15:DK15"/>
    <mergeCell ref="DV8:DW8"/>
    <mergeCell ref="DX8:DY8"/>
    <mergeCell ref="DZ8:EA8"/>
    <mergeCell ref="EB8:EC8"/>
    <mergeCell ref="ED8:EE8"/>
    <mergeCell ref="EF8:EG8"/>
    <mergeCell ref="BR9:BS14"/>
    <mergeCell ref="BT9:BT11"/>
    <mergeCell ref="DA9:DB9"/>
    <mergeCell ref="DC9:DJ9"/>
    <mergeCell ref="DK9:DN9"/>
    <mergeCell ref="DO9:DQ9"/>
    <mergeCell ref="DS9:DX9"/>
    <mergeCell ref="DA10:DB10"/>
    <mergeCell ref="DC10:DJ10"/>
    <mergeCell ref="DK10:DN10"/>
    <mergeCell ref="DO10:DQ10"/>
    <mergeCell ref="DS10:DX10"/>
    <mergeCell ref="DA11:DB11"/>
    <mergeCell ref="DC11:DJ11"/>
    <mergeCell ref="DK11:DN11"/>
    <mergeCell ref="DO11:DQ11"/>
    <mergeCell ref="BT12:BT14"/>
    <mergeCell ref="DC12:DJ12"/>
    <mergeCell ref="DD8:DE8"/>
    <mergeCell ref="DF8:DG8"/>
    <mergeCell ref="DH8:DI8"/>
    <mergeCell ref="DJ8:DK8"/>
    <mergeCell ref="DL8:DM8"/>
    <mergeCell ref="DN8:DO8"/>
    <mergeCell ref="DP8:DQ8"/>
    <mergeCell ref="DR8:DS8"/>
    <mergeCell ref="DT8:DU8"/>
    <mergeCell ref="CL8:CM8"/>
    <mergeCell ref="CN8:CO8"/>
    <mergeCell ref="CP8:CQ8"/>
    <mergeCell ref="CR8:CS8"/>
    <mergeCell ref="CT8:CU8"/>
    <mergeCell ref="CV8:CW8"/>
    <mergeCell ref="CX8:CY8"/>
    <mergeCell ref="CZ8:DA8"/>
    <mergeCell ref="DB8:DC8"/>
    <mergeCell ref="BM29:BN29"/>
    <mergeCell ref="AY29:AZ29"/>
    <mergeCell ref="BV8:BW8"/>
    <mergeCell ref="BX8:BY8"/>
    <mergeCell ref="BZ8:CA8"/>
    <mergeCell ref="CB8:CC8"/>
    <mergeCell ref="CD8:CE8"/>
    <mergeCell ref="CF8:CG8"/>
    <mergeCell ref="CH8:CI8"/>
    <mergeCell ref="CI16:CJ16"/>
    <mergeCell ref="CC16:CD16"/>
    <mergeCell ref="CE16:CF16"/>
    <mergeCell ref="CC17:CF17"/>
    <mergeCell ref="CG16:CH16"/>
    <mergeCell ref="CG17:CH17"/>
    <mergeCell ref="BO19:BP19"/>
    <mergeCell ref="BI19:BJ19"/>
    <mergeCell ref="BK19:BL19"/>
    <mergeCell ref="BM19:BN19"/>
    <mergeCell ref="CJ8:CK8"/>
    <mergeCell ref="U29:V29"/>
    <mergeCell ref="W29:X29"/>
    <mergeCell ref="C4:C6"/>
    <mergeCell ref="BK11:BL11"/>
    <mergeCell ref="BM11:BN11"/>
    <mergeCell ref="BO11:BP11"/>
    <mergeCell ref="A12:B17"/>
    <mergeCell ref="AE37:AF37"/>
    <mergeCell ref="AG37:AH37"/>
    <mergeCell ref="AI37:AJ37"/>
    <mergeCell ref="AK37:AL37"/>
    <mergeCell ref="AM37:AN37"/>
    <mergeCell ref="BE11:BF11"/>
    <mergeCell ref="BG11:BH11"/>
    <mergeCell ref="BI11:BJ11"/>
    <mergeCell ref="AK19:AL19"/>
    <mergeCell ref="AM19:AN19"/>
    <mergeCell ref="AK11:AL11"/>
    <mergeCell ref="AM11:AN11"/>
    <mergeCell ref="BA11:BB11"/>
    <mergeCell ref="BC11:BD11"/>
    <mergeCell ref="BO29:BP29"/>
    <mergeCell ref="BI29:BJ29"/>
    <mergeCell ref="BK29:BL29"/>
    <mergeCell ref="AG19:AH19"/>
    <mergeCell ref="AI19:AJ19"/>
    <mergeCell ref="O11:P11"/>
    <mergeCell ref="Q11:R11"/>
    <mergeCell ref="S11:T11"/>
    <mergeCell ref="U11:V11"/>
    <mergeCell ref="W11:X11"/>
    <mergeCell ref="Y11:Z11"/>
    <mergeCell ref="AA11:AB11"/>
    <mergeCell ref="AO11:AP11"/>
    <mergeCell ref="AQ11:AR11"/>
    <mergeCell ref="AS11:AT11"/>
    <mergeCell ref="AU11:AV11"/>
    <mergeCell ref="AW11:AX11"/>
    <mergeCell ref="BA19:BB19"/>
    <mergeCell ref="BC19:BD19"/>
    <mergeCell ref="BE19:BF19"/>
    <mergeCell ref="BG19:BH19"/>
    <mergeCell ref="AO19:AP19"/>
    <mergeCell ref="AQ19:AR19"/>
    <mergeCell ref="AS19:AT19"/>
    <mergeCell ref="AU19:AV19"/>
    <mergeCell ref="AW19:AX19"/>
    <mergeCell ref="AY19:AZ19"/>
    <mergeCell ref="AY11:AZ11"/>
    <mergeCell ref="A30:B35"/>
    <mergeCell ref="C30:C32"/>
    <mergeCell ref="C33:C35"/>
    <mergeCell ref="AE11:AF11"/>
    <mergeCell ref="AG11:AH11"/>
    <mergeCell ref="AI11:AJ11"/>
    <mergeCell ref="AC11:AD11"/>
    <mergeCell ref="O29:P29"/>
    <mergeCell ref="Q29:R29"/>
    <mergeCell ref="S29:T29"/>
    <mergeCell ref="AE19:AF19"/>
    <mergeCell ref="Y29:Z29"/>
    <mergeCell ref="AA29:AB29"/>
    <mergeCell ref="U19:V19"/>
    <mergeCell ref="A27:AO27"/>
    <mergeCell ref="A20:B25"/>
    <mergeCell ref="C20:C22"/>
    <mergeCell ref="C23:C25"/>
    <mergeCell ref="W19:X19"/>
    <mergeCell ref="Y19:Z19"/>
    <mergeCell ref="AA19:AB19"/>
    <mergeCell ref="AC19:AD19"/>
    <mergeCell ref="AC29:AD29"/>
    <mergeCell ref="C15:C17"/>
    <mergeCell ref="AX1:BP1"/>
    <mergeCell ref="BO3:BP3"/>
    <mergeCell ref="AW3:AX3"/>
    <mergeCell ref="AY3:AZ3"/>
    <mergeCell ref="AI3:AJ3"/>
    <mergeCell ref="AK3:AL3"/>
    <mergeCell ref="AM3:AN3"/>
    <mergeCell ref="BM3:BN3"/>
    <mergeCell ref="BI3:BJ3"/>
    <mergeCell ref="BK3:BL3"/>
    <mergeCell ref="BA3:BB3"/>
    <mergeCell ref="BC3:BD3"/>
    <mergeCell ref="BE3:BF3"/>
    <mergeCell ref="BG3:BH3"/>
    <mergeCell ref="AO3:AP3"/>
    <mergeCell ref="AQ3:AR3"/>
    <mergeCell ref="AS3:AT3"/>
    <mergeCell ref="AU3:AV3"/>
    <mergeCell ref="A1:AO1"/>
    <mergeCell ref="A4:B9"/>
    <mergeCell ref="C7:C9"/>
    <mergeCell ref="AR1:AW1"/>
    <mergeCell ref="AE3:AF3"/>
    <mergeCell ref="AG3:AH3"/>
    <mergeCell ref="Q3:R3"/>
    <mergeCell ref="S3:T3"/>
    <mergeCell ref="U3:V3"/>
    <mergeCell ref="W3:X3"/>
    <mergeCell ref="AC3:AD3"/>
    <mergeCell ref="Y3:Z3"/>
    <mergeCell ref="AA3:AB3"/>
    <mergeCell ref="E3:F3"/>
    <mergeCell ref="G3:H3"/>
    <mergeCell ref="I3:J3"/>
    <mergeCell ref="K3:L3"/>
    <mergeCell ref="M3:N3"/>
    <mergeCell ref="O3:P3"/>
    <mergeCell ref="E11:F11"/>
    <mergeCell ref="G11:H11"/>
    <mergeCell ref="I11:J11"/>
    <mergeCell ref="E29:F29"/>
    <mergeCell ref="G29:H29"/>
    <mergeCell ref="I29:J29"/>
    <mergeCell ref="K29:L29"/>
    <mergeCell ref="M29:N29"/>
    <mergeCell ref="K11:L11"/>
    <mergeCell ref="M11:N11"/>
    <mergeCell ref="C12:C14"/>
    <mergeCell ref="I19:J19"/>
    <mergeCell ref="K19:L19"/>
    <mergeCell ref="M19:N19"/>
    <mergeCell ref="AO37:AP37"/>
    <mergeCell ref="AQ37:AR37"/>
    <mergeCell ref="AS37:AT37"/>
    <mergeCell ref="AR27:AW27"/>
    <mergeCell ref="AX27:BP27"/>
    <mergeCell ref="O19:P19"/>
    <mergeCell ref="BM37:BN37"/>
    <mergeCell ref="BO37:BP37"/>
    <mergeCell ref="Q19:R19"/>
    <mergeCell ref="S19:T19"/>
    <mergeCell ref="E19:F19"/>
    <mergeCell ref="G19:H19"/>
    <mergeCell ref="BC29:BD29"/>
    <mergeCell ref="BE29:BF29"/>
    <mergeCell ref="BG29:BH29"/>
    <mergeCell ref="AQ29:AR29"/>
    <mergeCell ref="AS29:AT29"/>
    <mergeCell ref="AU29:AV29"/>
    <mergeCell ref="AW29:AX29"/>
    <mergeCell ref="BA29:BB29"/>
    <mergeCell ref="BG37:BH37"/>
    <mergeCell ref="BI37:BJ37"/>
    <mergeCell ref="BK37:BL37"/>
    <mergeCell ref="AE29:AF29"/>
    <mergeCell ref="AG29:AH29"/>
    <mergeCell ref="AI29:AJ29"/>
    <mergeCell ref="AK29:AL29"/>
    <mergeCell ref="AM29:AN29"/>
    <mergeCell ref="AO29:AP29"/>
    <mergeCell ref="A38:B43"/>
    <mergeCell ref="C38:C40"/>
    <mergeCell ref="C41:C43"/>
    <mergeCell ref="AU37:AV37"/>
    <mergeCell ref="AW37:AX37"/>
    <mergeCell ref="AY37:AZ37"/>
    <mergeCell ref="BA37:BB37"/>
    <mergeCell ref="BC37:BD37"/>
    <mergeCell ref="BE37:BF37"/>
    <mergeCell ref="E37:F37"/>
    <mergeCell ref="G37:H37"/>
    <mergeCell ref="I37:J37"/>
    <mergeCell ref="K37:L37"/>
    <mergeCell ref="M37:N37"/>
    <mergeCell ref="O37:P37"/>
    <mergeCell ref="Q37:R37"/>
    <mergeCell ref="S37:T37"/>
    <mergeCell ref="U37:V37"/>
    <mergeCell ref="W37:X37"/>
    <mergeCell ref="Y37:Z37"/>
    <mergeCell ref="AA37:AB37"/>
    <mergeCell ref="AC37:AD37"/>
    <mergeCell ref="S45:T45"/>
    <mergeCell ref="U45:V45"/>
    <mergeCell ref="W45:X45"/>
    <mergeCell ref="Y45:Z45"/>
    <mergeCell ref="AA45:AB45"/>
    <mergeCell ref="E45:F45"/>
    <mergeCell ref="G45:H45"/>
    <mergeCell ref="I45:J45"/>
    <mergeCell ref="K45:L45"/>
    <mergeCell ref="M45:N45"/>
    <mergeCell ref="O45:P45"/>
    <mergeCell ref="BK45:BL45"/>
    <mergeCell ref="BM45:BN45"/>
    <mergeCell ref="BO45:BP45"/>
    <mergeCell ref="A46:B51"/>
    <mergeCell ref="C46:C48"/>
    <mergeCell ref="C49:C51"/>
    <mergeCell ref="AY45:AZ45"/>
    <mergeCell ref="BA45:BB45"/>
    <mergeCell ref="BC45:BD45"/>
    <mergeCell ref="BE45:BF45"/>
    <mergeCell ref="BI45:BJ45"/>
    <mergeCell ref="AM45:AN45"/>
    <mergeCell ref="AO45:AP45"/>
    <mergeCell ref="AQ45:AR45"/>
    <mergeCell ref="AS45:AT45"/>
    <mergeCell ref="AU45:AV45"/>
    <mergeCell ref="AW45:AX45"/>
    <mergeCell ref="AC45:AD45"/>
    <mergeCell ref="AE45:AF45"/>
    <mergeCell ref="AG45:AH45"/>
    <mergeCell ref="AI45:AJ45"/>
    <mergeCell ref="AK45:AL45"/>
    <mergeCell ref="BG45:BH45"/>
    <mergeCell ref="Q45:R45"/>
  </mergeCells>
  <phoneticPr fontId="6"/>
  <pageMargins left="0.23622047244094491" right="0.23622047244094491" top="0.59055118110236227" bottom="0.59055118110236227" header="0.31496062992125984" footer="0.31496062992125984"/>
  <pageSetup paperSize="9" scale="71" orientation="landscape" r:id="rId1"/>
  <headerFooter>
    <oddHeader>&amp;R様式３</oddHeader>
  </headerFooter>
  <rowBreaks count="1" manualBreakCount="1">
    <brk id="26" max="16383" man="1"/>
  </rowBreaks>
  <colBreaks count="1" manualBreakCount="1">
    <brk id="68" max="50"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B4F2FE"/>
  </sheetPr>
  <dimension ref="A1:AV41"/>
  <sheetViews>
    <sheetView view="pageBreakPreview" zoomScaleNormal="100" zoomScaleSheetLayoutView="100" workbookViewId="0">
      <selection activeCell="AX30" sqref="AX30"/>
    </sheetView>
  </sheetViews>
  <sheetFormatPr defaultColWidth="2.625" defaultRowHeight="13.5"/>
  <cols>
    <col min="1" max="16384" width="2.625" style="1"/>
  </cols>
  <sheetData>
    <row r="1" spans="1:35" ht="34.5" customHeight="1">
      <c r="A1" s="797" t="s">
        <v>607</v>
      </c>
      <c r="B1" s="797"/>
      <c r="C1" s="797"/>
      <c r="D1" s="797"/>
      <c r="E1" s="797"/>
      <c r="F1" s="797"/>
      <c r="G1" s="797"/>
      <c r="H1" s="797"/>
      <c r="I1" s="797"/>
      <c r="J1" s="797"/>
      <c r="K1" s="797"/>
      <c r="L1" s="797"/>
      <c r="M1" s="797"/>
      <c r="N1" s="797"/>
      <c r="O1" s="797"/>
      <c r="P1" s="797"/>
      <c r="Q1" s="797"/>
      <c r="R1" s="797"/>
      <c r="S1" s="797"/>
      <c r="T1" s="797"/>
      <c r="U1" s="797"/>
      <c r="V1" s="797"/>
      <c r="W1" s="797"/>
      <c r="X1" s="797"/>
      <c r="Y1" s="797"/>
      <c r="Z1" s="797"/>
      <c r="AA1" s="797"/>
      <c r="AB1" s="797"/>
      <c r="AC1" s="797"/>
      <c r="AD1" s="797"/>
      <c r="AE1" s="797"/>
      <c r="AF1" s="797"/>
      <c r="AG1" s="797"/>
      <c r="AH1" s="797"/>
      <c r="AI1" s="797"/>
    </row>
    <row r="2" spans="1:35" ht="22.5" customHeight="1">
      <c r="Y2" s="789"/>
      <c r="Z2" s="789"/>
      <c r="AA2" s="789"/>
      <c r="AB2" s="789"/>
      <c r="AC2" s="2" t="s">
        <v>1</v>
      </c>
      <c r="AD2" s="789"/>
      <c r="AE2" s="789"/>
      <c r="AF2" s="2" t="s">
        <v>6</v>
      </c>
      <c r="AG2" s="789"/>
      <c r="AH2" s="789"/>
      <c r="AI2" s="2" t="s">
        <v>0</v>
      </c>
    </row>
    <row r="3" spans="1:35" ht="22.5" customHeight="1">
      <c r="A3" s="798" t="s">
        <v>47</v>
      </c>
      <c r="B3" s="798"/>
      <c r="C3" s="798"/>
      <c r="D3" s="798"/>
      <c r="E3" s="798"/>
      <c r="F3" s="798"/>
      <c r="G3" s="798"/>
      <c r="I3" s="789"/>
      <c r="J3" s="789"/>
      <c r="K3" s="2" t="s">
        <v>1</v>
      </c>
      <c r="L3" s="789"/>
      <c r="M3" s="789"/>
      <c r="N3" s="2" t="s">
        <v>6</v>
      </c>
      <c r="O3" s="789"/>
      <c r="P3" s="789"/>
      <c r="Q3" s="2" t="s">
        <v>0</v>
      </c>
      <c r="R3" s="789" t="s">
        <v>163</v>
      </c>
      <c r="S3" s="789"/>
      <c r="T3" s="2" t="s">
        <v>164</v>
      </c>
      <c r="U3" s="789" t="s">
        <v>165</v>
      </c>
      <c r="V3" s="789"/>
    </row>
    <row r="4" spans="1:35" ht="22.5" customHeight="1">
      <c r="I4" s="2"/>
      <c r="J4" s="2"/>
      <c r="K4" s="2"/>
      <c r="L4" s="2"/>
      <c r="M4" s="2"/>
      <c r="N4" s="2"/>
      <c r="O4" s="2"/>
      <c r="P4" s="2"/>
      <c r="Q4" s="2"/>
      <c r="R4" s="2"/>
      <c r="S4" s="2"/>
      <c r="T4" s="2"/>
      <c r="U4" s="2"/>
      <c r="V4" s="2"/>
    </row>
    <row r="5" spans="1:35" ht="22.5" customHeight="1">
      <c r="A5" s="798" t="s">
        <v>49</v>
      </c>
      <c r="B5" s="798"/>
      <c r="C5" s="798"/>
      <c r="D5" s="798"/>
      <c r="E5" s="798"/>
      <c r="F5" s="798"/>
      <c r="G5" s="798"/>
      <c r="I5" s="789"/>
      <c r="J5" s="789"/>
      <c r="K5" s="3" t="s">
        <v>166</v>
      </c>
      <c r="L5" s="789"/>
      <c r="M5" s="789"/>
      <c r="N5" s="2" t="s">
        <v>167</v>
      </c>
      <c r="O5" s="789"/>
      <c r="P5" s="789"/>
      <c r="Q5" s="3" t="s">
        <v>166</v>
      </c>
      <c r="R5" s="789"/>
      <c r="S5" s="789"/>
      <c r="T5" s="2"/>
      <c r="U5" s="789" t="s">
        <v>2</v>
      </c>
      <c r="V5" s="789"/>
      <c r="W5" s="789"/>
      <c r="X5" s="789"/>
      <c r="Y5" s="789"/>
      <c r="Z5" s="802">
        <f>①!C3</f>
        <v>0</v>
      </c>
      <c r="AA5" s="802"/>
      <c r="AB5" s="802"/>
      <c r="AC5" s="802"/>
      <c r="AD5" s="802"/>
      <c r="AE5" s="802"/>
      <c r="AF5" s="802"/>
      <c r="AG5" s="802"/>
      <c r="AH5" s="802"/>
      <c r="AI5" s="802"/>
    </row>
    <row r="6" spans="1:35" ht="13.5" customHeight="1">
      <c r="U6" s="800"/>
      <c r="V6" s="800"/>
      <c r="W6" s="800"/>
      <c r="X6" s="800"/>
      <c r="Y6" s="800"/>
      <c r="Z6" s="803"/>
      <c r="AA6" s="803"/>
      <c r="AB6" s="803"/>
      <c r="AC6" s="803"/>
      <c r="AD6" s="803"/>
      <c r="AE6" s="803"/>
      <c r="AF6" s="803"/>
      <c r="AG6" s="803"/>
      <c r="AH6" s="803"/>
      <c r="AI6" s="803"/>
    </row>
    <row r="7" spans="1:35" ht="13.5" customHeight="1">
      <c r="U7" s="801" t="s">
        <v>611</v>
      </c>
      <c r="V7" s="801"/>
      <c r="W7" s="801"/>
      <c r="X7" s="801"/>
      <c r="Y7" s="801"/>
      <c r="Z7" s="804">
        <f>①!P5</f>
        <v>0</v>
      </c>
      <c r="AA7" s="702"/>
      <c r="AB7" s="702"/>
      <c r="AC7" s="702"/>
      <c r="AD7" s="702"/>
      <c r="AE7" s="702"/>
      <c r="AF7" s="702"/>
      <c r="AG7" s="702"/>
      <c r="AH7" s="702"/>
      <c r="AI7" s="702"/>
    </row>
    <row r="8" spans="1:35" ht="13.5" customHeight="1">
      <c r="U8" s="800"/>
      <c r="V8" s="800"/>
      <c r="W8" s="800"/>
      <c r="X8" s="800"/>
      <c r="Y8" s="800"/>
      <c r="Z8" s="618"/>
      <c r="AA8" s="618"/>
      <c r="AB8" s="618"/>
      <c r="AC8" s="618"/>
      <c r="AD8" s="618"/>
      <c r="AE8" s="618"/>
      <c r="AF8" s="618"/>
      <c r="AG8" s="618"/>
      <c r="AH8" s="618"/>
      <c r="AI8" s="618"/>
    </row>
    <row r="9" spans="1:35" ht="13.5" customHeight="1">
      <c r="C9" s="799"/>
      <c r="D9" s="799"/>
      <c r="E9" s="799"/>
      <c r="F9" s="799"/>
      <c r="G9" s="799"/>
      <c r="H9" s="799"/>
    </row>
    <row r="10" spans="1:35" ht="22.5" customHeight="1">
      <c r="A10" s="672" t="s">
        <v>79</v>
      </c>
      <c r="B10" s="673"/>
      <c r="C10" s="673"/>
      <c r="D10" s="673"/>
      <c r="E10" s="673"/>
      <c r="F10" s="673"/>
      <c r="G10" s="673"/>
      <c r="H10" s="673"/>
      <c r="I10" s="673"/>
      <c r="J10" s="673"/>
      <c r="K10" s="673"/>
      <c r="L10" s="673"/>
      <c r="M10" s="673"/>
      <c r="N10" s="673"/>
      <c r="O10" s="673"/>
      <c r="P10" s="673"/>
      <c r="Q10" s="674"/>
      <c r="R10" s="672" t="s">
        <v>50</v>
      </c>
      <c r="S10" s="673"/>
      <c r="T10" s="673"/>
      <c r="U10" s="673"/>
      <c r="V10" s="673"/>
      <c r="W10" s="674"/>
      <c r="X10" s="672" t="s">
        <v>57</v>
      </c>
      <c r="Y10" s="673"/>
      <c r="Z10" s="674"/>
      <c r="AA10" s="700" t="s">
        <v>51</v>
      </c>
      <c r="AB10" s="700"/>
      <c r="AC10" s="700"/>
      <c r="AD10" s="700"/>
      <c r="AE10" s="700"/>
      <c r="AF10" s="700" t="s">
        <v>20</v>
      </c>
      <c r="AG10" s="700"/>
      <c r="AH10" s="700"/>
      <c r="AI10" s="700"/>
    </row>
    <row r="11" spans="1:35" ht="22.5" customHeight="1">
      <c r="A11" s="790" t="s">
        <v>380</v>
      </c>
      <c r="B11" s="790"/>
      <c r="C11" s="790"/>
      <c r="D11" s="790"/>
      <c r="E11" s="790"/>
      <c r="F11" s="790"/>
      <c r="G11" s="790"/>
      <c r="H11" s="790"/>
      <c r="I11" s="790"/>
      <c r="J11" s="790"/>
      <c r="K11" s="790"/>
      <c r="L11" s="790"/>
      <c r="M11" s="790"/>
      <c r="N11" s="790"/>
      <c r="O11" s="790"/>
      <c r="P11" s="790"/>
      <c r="Q11" s="790"/>
      <c r="R11" s="791">
        <v>330</v>
      </c>
      <c r="S11" s="791"/>
      <c r="T11" s="791"/>
      <c r="U11" s="792"/>
      <c r="V11" s="793" t="s">
        <v>52</v>
      </c>
      <c r="W11" s="790"/>
      <c r="X11" s="794"/>
      <c r="Y11" s="794"/>
      <c r="Z11" s="794"/>
      <c r="AA11" s="795">
        <f>X11*R11</f>
        <v>0</v>
      </c>
      <c r="AB11" s="795"/>
      <c r="AC11" s="795"/>
      <c r="AD11" s="795"/>
      <c r="AE11" s="795"/>
      <c r="AF11" s="700"/>
      <c r="AG11" s="700"/>
      <c r="AH11" s="700"/>
      <c r="AI11" s="700"/>
    </row>
    <row r="12" spans="1:35" ht="22.5" customHeight="1">
      <c r="A12" s="790" t="s">
        <v>381</v>
      </c>
      <c r="B12" s="790"/>
      <c r="C12" s="790"/>
      <c r="D12" s="790"/>
      <c r="E12" s="790"/>
      <c r="F12" s="790"/>
      <c r="G12" s="790"/>
      <c r="H12" s="790"/>
      <c r="I12" s="790"/>
      <c r="J12" s="790"/>
      <c r="K12" s="790"/>
      <c r="L12" s="790"/>
      <c r="M12" s="790"/>
      <c r="N12" s="790"/>
      <c r="O12" s="790"/>
      <c r="P12" s="790"/>
      <c r="Q12" s="790"/>
      <c r="R12" s="791">
        <v>220</v>
      </c>
      <c r="S12" s="791"/>
      <c r="T12" s="791"/>
      <c r="U12" s="792"/>
      <c r="V12" s="793" t="s">
        <v>52</v>
      </c>
      <c r="W12" s="790"/>
      <c r="X12" s="794"/>
      <c r="Y12" s="794"/>
      <c r="Z12" s="794"/>
      <c r="AA12" s="795">
        <f>X12*R12</f>
        <v>0</v>
      </c>
      <c r="AB12" s="795"/>
      <c r="AC12" s="795"/>
      <c r="AD12" s="795"/>
      <c r="AE12" s="795"/>
      <c r="AF12" s="700"/>
      <c r="AG12" s="700"/>
      <c r="AH12" s="700"/>
      <c r="AI12" s="700"/>
    </row>
    <row r="13" spans="1:35" ht="22.5" customHeight="1">
      <c r="A13" s="790" t="s">
        <v>156</v>
      </c>
      <c r="B13" s="790"/>
      <c r="C13" s="790"/>
      <c r="D13" s="790"/>
      <c r="E13" s="790"/>
      <c r="F13" s="790"/>
      <c r="G13" s="790"/>
      <c r="H13" s="790"/>
      <c r="I13" s="790"/>
      <c r="J13" s="790"/>
      <c r="K13" s="790"/>
      <c r="L13" s="790"/>
      <c r="M13" s="790"/>
      <c r="N13" s="790"/>
      <c r="O13" s="790"/>
      <c r="P13" s="790"/>
      <c r="Q13" s="790"/>
      <c r="R13" s="791">
        <v>330</v>
      </c>
      <c r="S13" s="791"/>
      <c r="T13" s="791"/>
      <c r="U13" s="792"/>
      <c r="V13" s="793" t="s">
        <v>52</v>
      </c>
      <c r="W13" s="790"/>
      <c r="X13" s="794"/>
      <c r="Y13" s="794"/>
      <c r="Z13" s="794"/>
      <c r="AA13" s="795">
        <f t="shared" ref="AA13:AA19" si="0">X13*R13</f>
        <v>0</v>
      </c>
      <c r="AB13" s="795"/>
      <c r="AC13" s="795"/>
      <c r="AD13" s="795"/>
      <c r="AE13" s="795"/>
      <c r="AF13" s="700"/>
      <c r="AG13" s="700"/>
      <c r="AH13" s="700"/>
      <c r="AI13" s="700"/>
    </row>
    <row r="14" spans="1:35" ht="22.5" customHeight="1">
      <c r="A14" s="826" t="s">
        <v>91</v>
      </c>
      <c r="B14" s="790"/>
      <c r="C14" s="790"/>
      <c r="D14" s="790"/>
      <c r="E14" s="790"/>
      <c r="F14" s="790"/>
      <c r="G14" s="790"/>
      <c r="H14" s="790"/>
      <c r="I14" s="790"/>
      <c r="J14" s="790"/>
      <c r="K14" s="790"/>
      <c r="L14" s="790"/>
      <c r="M14" s="790"/>
      <c r="N14" s="790"/>
      <c r="O14" s="790"/>
      <c r="P14" s="790"/>
      <c r="Q14" s="790"/>
      <c r="R14" s="791">
        <v>440</v>
      </c>
      <c r="S14" s="791"/>
      <c r="T14" s="791"/>
      <c r="U14" s="792"/>
      <c r="V14" s="793" t="s">
        <v>52</v>
      </c>
      <c r="W14" s="790"/>
      <c r="X14" s="794"/>
      <c r="Y14" s="794"/>
      <c r="Z14" s="794"/>
      <c r="AA14" s="795">
        <f t="shared" si="0"/>
        <v>0</v>
      </c>
      <c r="AB14" s="795"/>
      <c r="AC14" s="795"/>
      <c r="AD14" s="795"/>
      <c r="AE14" s="795"/>
      <c r="AF14" s="700"/>
      <c r="AG14" s="700"/>
      <c r="AH14" s="700"/>
      <c r="AI14" s="700"/>
    </row>
    <row r="15" spans="1:35" ht="22.5" customHeight="1">
      <c r="A15" s="790" t="s">
        <v>169</v>
      </c>
      <c r="B15" s="790"/>
      <c r="C15" s="790"/>
      <c r="D15" s="790"/>
      <c r="E15" s="790"/>
      <c r="F15" s="805"/>
      <c r="G15" s="805"/>
      <c r="H15" s="805"/>
      <c r="I15" s="790"/>
      <c r="J15" s="790"/>
      <c r="K15" s="790"/>
      <c r="L15" s="790"/>
      <c r="M15" s="790"/>
      <c r="N15" s="790"/>
      <c r="O15" s="790"/>
      <c r="P15" s="790"/>
      <c r="Q15" s="790"/>
      <c r="R15" s="791">
        <v>170</v>
      </c>
      <c r="S15" s="791"/>
      <c r="T15" s="791"/>
      <c r="U15" s="792"/>
      <c r="V15" s="793" t="s">
        <v>52</v>
      </c>
      <c r="W15" s="790"/>
      <c r="X15" s="794"/>
      <c r="Y15" s="794"/>
      <c r="Z15" s="794"/>
      <c r="AA15" s="795">
        <f t="shared" si="0"/>
        <v>0</v>
      </c>
      <c r="AB15" s="795"/>
      <c r="AC15" s="795"/>
      <c r="AD15" s="795"/>
      <c r="AE15" s="795"/>
      <c r="AF15" s="700"/>
      <c r="AG15" s="700"/>
      <c r="AH15" s="700"/>
      <c r="AI15" s="700"/>
    </row>
    <row r="16" spans="1:35" ht="22.5" customHeight="1">
      <c r="A16" s="790" t="s">
        <v>157</v>
      </c>
      <c r="B16" s="790"/>
      <c r="C16" s="790"/>
      <c r="D16" s="790"/>
      <c r="E16" s="790"/>
      <c r="F16" s="790"/>
      <c r="G16" s="790"/>
      <c r="H16" s="790"/>
      <c r="I16" s="790"/>
      <c r="J16" s="790"/>
      <c r="K16" s="790"/>
      <c r="L16" s="790"/>
      <c r="M16" s="790"/>
      <c r="N16" s="790"/>
      <c r="O16" s="790"/>
      <c r="P16" s="790"/>
      <c r="Q16" s="790"/>
      <c r="R16" s="791">
        <v>330</v>
      </c>
      <c r="S16" s="791"/>
      <c r="T16" s="791"/>
      <c r="U16" s="792"/>
      <c r="V16" s="793" t="s">
        <v>52</v>
      </c>
      <c r="W16" s="790"/>
      <c r="X16" s="794"/>
      <c r="Y16" s="794"/>
      <c r="Z16" s="794"/>
      <c r="AA16" s="795">
        <f t="shared" si="0"/>
        <v>0</v>
      </c>
      <c r="AB16" s="795"/>
      <c r="AC16" s="795"/>
      <c r="AD16" s="795"/>
      <c r="AE16" s="795"/>
      <c r="AF16" s="700"/>
      <c r="AG16" s="700"/>
      <c r="AH16" s="700"/>
      <c r="AI16" s="700"/>
    </row>
    <row r="17" spans="1:48" ht="22.5" customHeight="1">
      <c r="A17" s="704" t="s">
        <v>373</v>
      </c>
      <c r="B17" s="698"/>
      <c r="C17" s="698"/>
      <c r="D17" s="698"/>
      <c r="E17" s="698"/>
      <c r="F17" s="698"/>
      <c r="G17" s="698"/>
      <c r="H17" s="698"/>
      <c r="I17" s="698"/>
      <c r="J17" s="698"/>
      <c r="K17" s="698"/>
      <c r="L17" s="698"/>
      <c r="M17" s="698"/>
      <c r="N17" s="698"/>
      <c r="O17" s="698"/>
      <c r="P17" s="698"/>
      <c r="Q17" s="793"/>
      <c r="R17" s="792">
        <v>330</v>
      </c>
      <c r="S17" s="796"/>
      <c r="T17" s="796"/>
      <c r="U17" s="796"/>
      <c r="V17" s="793" t="s">
        <v>52</v>
      </c>
      <c r="W17" s="790"/>
      <c r="X17" s="794"/>
      <c r="Y17" s="794"/>
      <c r="Z17" s="794"/>
      <c r="AA17" s="795">
        <f>X17*R17</f>
        <v>0</v>
      </c>
      <c r="AB17" s="795"/>
      <c r="AC17" s="795"/>
      <c r="AD17" s="795"/>
      <c r="AE17" s="795"/>
      <c r="AF17" s="700"/>
      <c r="AG17" s="700"/>
      <c r="AH17" s="700"/>
      <c r="AI17" s="700"/>
    </row>
    <row r="18" spans="1:48" ht="22.5" customHeight="1">
      <c r="A18" s="704" t="s">
        <v>394</v>
      </c>
      <c r="B18" s="698"/>
      <c r="C18" s="698"/>
      <c r="D18" s="698"/>
      <c r="E18" s="698"/>
      <c r="F18" s="698"/>
      <c r="G18" s="698"/>
      <c r="H18" s="698"/>
      <c r="I18" s="698"/>
      <c r="J18" s="698"/>
      <c r="K18" s="698"/>
      <c r="L18" s="698"/>
      <c r="M18" s="698"/>
      <c r="N18" s="698"/>
      <c r="O18" s="698"/>
      <c r="P18" s="698"/>
      <c r="Q18" s="793"/>
      <c r="R18" s="792">
        <v>440</v>
      </c>
      <c r="S18" s="796"/>
      <c r="T18" s="796"/>
      <c r="U18" s="796"/>
      <c r="V18" s="793" t="s">
        <v>52</v>
      </c>
      <c r="W18" s="790"/>
      <c r="X18" s="794"/>
      <c r="Y18" s="794"/>
      <c r="Z18" s="794"/>
      <c r="AA18" s="795">
        <f>X18*R18</f>
        <v>0</v>
      </c>
      <c r="AB18" s="795"/>
      <c r="AC18" s="795"/>
      <c r="AD18" s="795"/>
      <c r="AE18" s="795"/>
      <c r="AF18" s="700"/>
      <c r="AG18" s="700"/>
      <c r="AH18" s="700"/>
      <c r="AI18" s="700"/>
    </row>
    <row r="19" spans="1:48" ht="22.5" customHeight="1">
      <c r="A19" s="704" t="s">
        <v>465</v>
      </c>
      <c r="B19" s="698"/>
      <c r="C19" s="698"/>
      <c r="D19" s="698"/>
      <c r="E19" s="698"/>
      <c r="F19" s="698"/>
      <c r="G19" s="698"/>
      <c r="H19" s="698"/>
      <c r="I19" s="698"/>
      <c r="J19" s="698"/>
      <c r="K19" s="698"/>
      <c r="L19" s="698"/>
      <c r="M19" s="698"/>
      <c r="N19" s="698"/>
      <c r="O19" s="698"/>
      <c r="P19" s="698"/>
      <c r="Q19" s="793"/>
      <c r="R19" s="792">
        <v>400</v>
      </c>
      <c r="S19" s="796"/>
      <c r="T19" s="796"/>
      <c r="U19" s="796"/>
      <c r="V19" s="793" t="s">
        <v>52</v>
      </c>
      <c r="W19" s="790"/>
      <c r="X19" s="794"/>
      <c r="Y19" s="794"/>
      <c r="Z19" s="794"/>
      <c r="AA19" s="795">
        <f t="shared" si="0"/>
        <v>0</v>
      </c>
      <c r="AB19" s="795"/>
      <c r="AC19" s="795"/>
      <c r="AD19" s="795"/>
      <c r="AE19" s="795"/>
      <c r="AF19" s="700"/>
      <c r="AG19" s="700"/>
      <c r="AH19" s="700"/>
      <c r="AI19" s="700"/>
    </row>
    <row r="20" spans="1:48" ht="22.5" customHeight="1">
      <c r="A20" s="704" t="s">
        <v>466</v>
      </c>
      <c r="B20" s="698"/>
      <c r="C20" s="698"/>
      <c r="D20" s="698"/>
      <c r="E20" s="698"/>
      <c r="F20" s="698"/>
      <c r="G20" s="698"/>
      <c r="H20" s="698"/>
      <c r="I20" s="698"/>
      <c r="J20" s="698"/>
      <c r="K20" s="698"/>
      <c r="L20" s="698"/>
      <c r="M20" s="698"/>
      <c r="N20" s="698"/>
      <c r="O20" s="698"/>
      <c r="P20" s="698"/>
      <c r="Q20" s="793"/>
      <c r="R20" s="792">
        <v>350</v>
      </c>
      <c r="S20" s="796"/>
      <c r="T20" s="796"/>
      <c r="U20" s="796"/>
      <c r="V20" s="793" t="s">
        <v>52</v>
      </c>
      <c r="W20" s="790"/>
      <c r="X20" s="794"/>
      <c r="Y20" s="794"/>
      <c r="Z20" s="794"/>
      <c r="AA20" s="795">
        <f t="shared" ref="AA20" si="1">X20*R20</f>
        <v>0</v>
      </c>
      <c r="AB20" s="795"/>
      <c r="AC20" s="795"/>
      <c r="AD20" s="795"/>
      <c r="AE20" s="795"/>
      <c r="AF20" s="700"/>
      <c r="AG20" s="700"/>
      <c r="AH20" s="700"/>
      <c r="AI20" s="700"/>
    </row>
    <row r="21" spans="1:48" ht="22.5" customHeight="1">
      <c r="A21" s="704" t="s">
        <v>467</v>
      </c>
      <c r="B21" s="698"/>
      <c r="C21" s="698"/>
      <c r="D21" s="698"/>
      <c r="E21" s="698"/>
      <c r="F21" s="698"/>
      <c r="G21" s="698"/>
      <c r="H21" s="698"/>
      <c r="I21" s="698"/>
      <c r="J21" s="698"/>
      <c r="K21" s="698"/>
      <c r="L21" s="698"/>
      <c r="M21" s="698"/>
      <c r="N21" s="698"/>
      <c r="O21" s="698"/>
      <c r="P21" s="698"/>
      <c r="Q21" s="793"/>
      <c r="R21" s="792">
        <v>350</v>
      </c>
      <c r="S21" s="796"/>
      <c r="T21" s="796"/>
      <c r="U21" s="796"/>
      <c r="V21" s="793" t="s">
        <v>52</v>
      </c>
      <c r="W21" s="790"/>
      <c r="X21" s="794"/>
      <c r="Y21" s="794"/>
      <c r="Z21" s="794"/>
      <c r="AA21" s="795">
        <f t="shared" ref="AA21" si="2">X21*R21</f>
        <v>0</v>
      </c>
      <c r="AB21" s="795"/>
      <c r="AC21" s="795"/>
      <c r="AD21" s="795"/>
      <c r="AE21" s="795"/>
      <c r="AF21" s="700"/>
      <c r="AG21" s="700"/>
      <c r="AH21" s="700"/>
      <c r="AI21" s="700"/>
    </row>
    <row r="22" spans="1:48" ht="43.5" customHeight="1">
      <c r="A22" s="697" t="s">
        <v>468</v>
      </c>
      <c r="B22" s="698"/>
      <c r="C22" s="698"/>
      <c r="D22" s="698"/>
      <c r="E22" s="698"/>
      <c r="F22" s="698"/>
      <c r="G22" s="698"/>
      <c r="H22" s="698"/>
      <c r="I22" s="698"/>
      <c r="J22" s="698"/>
      <c r="K22" s="698"/>
      <c r="L22" s="698"/>
      <c r="M22" s="698"/>
      <c r="N22" s="698"/>
      <c r="O22" s="698"/>
      <c r="P22" s="698"/>
      <c r="Q22" s="793"/>
      <c r="R22" s="792">
        <v>150</v>
      </c>
      <c r="S22" s="796"/>
      <c r="T22" s="796"/>
      <c r="U22" s="796"/>
      <c r="V22" s="793" t="s">
        <v>52</v>
      </c>
      <c r="W22" s="790"/>
      <c r="X22" s="794"/>
      <c r="Y22" s="794"/>
      <c r="Z22" s="794"/>
      <c r="AA22" s="795">
        <f t="shared" ref="AA22" si="3">X22*R22</f>
        <v>0</v>
      </c>
      <c r="AB22" s="795"/>
      <c r="AC22" s="795"/>
      <c r="AD22" s="795"/>
      <c r="AE22" s="795"/>
      <c r="AF22" s="700"/>
      <c r="AG22" s="700"/>
      <c r="AH22" s="700"/>
      <c r="AI22" s="700"/>
    </row>
    <row r="23" spans="1:48" ht="45" customHeight="1">
      <c r="A23" s="697" t="s">
        <v>608</v>
      </c>
      <c r="B23" s="698"/>
      <c r="C23" s="698"/>
      <c r="D23" s="698"/>
      <c r="E23" s="698"/>
      <c r="F23" s="698"/>
      <c r="G23" s="698"/>
      <c r="H23" s="698"/>
      <c r="I23" s="698"/>
      <c r="J23" s="698"/>
      <c r="K23" s="698"/>
      <c r="L23" s="698"/>
      <c r="M23" s="698"/>
      <c r="N23" s="698"/>
      <c r="O23" s="698"/>
      <c r="P23" s="698"/>
      <c r="Q23" s="793"/>
      <c r="R23" s="821">
        <v>5500</v>
      </c>
      <c r="S23" s="822"/>
      <c r="T23" s="822"/>
      <c r="U23" s="822"/>
      <c r="V23" s="698" t="s">
        <v>52</v>
      </c>
      <c r="W23" s="793"/>
      <c r="X23" s="823"/>
      <c r="Y23" s="824"/>
      <c r="Z23" s="825"/>
      <c r="AA23" s="795">
        <f>X23*R23</f>
        <v>0</v>
      </c>
      <c r="AB23" s="795"/>
      <c r="AC23" s="795"/>
      <c r="AD23" s="795"/>
      <c r="AE23" s="795"/>
      <c r="AF23" s="672"/>
      <c r="AG23" s="673"/>
      <c r="AH23" s="673"/>
      <c r="AI23" s="674"/>
    </row>
    <row r="24" spans="1:48" ht="22.5" customHeight="1">
      <c r="A24" s="704" t="s">
        <v>609</v>
      </c>
      <c r="B24" s="698"/>
      <c r="C24" s="698"/>
      <c r="D24" s="698"/>
      <c r="E24" s="698"/>
      <c r="F24" s="698"/>
      <c r="G24" s="698"/>
      <c r="H24" s="698"/>
      <c r="I24" s="698"/>
      <c r="J24" s="698"/>
      <c r="K24" s="698"/>
      <c r="L24" s="698"/>
      <c r="M24" s="698"/>
      <c r="N24" s="698"/>
      <c r="O24" s="698"/>
      <c r="P24" s="698"/>
      <c r="Q24" s="793"/>
      <c r="R24" s="792">
        <v>50</v>
      </c>
      <c r="S24" s="796"/>
      <c r="T24" s="796"/>
      <c r="U24" s="796"/>
      <c r="V24" s="793" t="s">
        <v>52</v>
      </c>
      <c r="W24" s="790"/>
      <c r="X24" s="794"/>
      <c r="Y24" s="794"/>
      <c r="Z24" s="794"/>
      <c r="AA24" s="795">
        <f>X24*R24</f>
        <v>0</v>
      </c>
      <c r="AB24" s="795"/>
      <c r="AC24" s="795"/>
      <c r="AD24" s="795"/>
      <c r="AE24" s="795"/>
      <c r="AF24" s="700"/>
      <c r="AG24" s="700"/>
      <c r="AH24" s="700"/>
      <c r="AI24" s="700"/>
      <c r="AV24" s="306"/>
    </row>
    <row r="25" spans="1:48" ht="36.75" customHeight="1">
      <c r="A25" s="697" t="s">
        <v>610</v>
      </c>
      <c r="B25" s="698"/>
      <c r="C25" s="698"/>
      <c r="D25" s="698"/>
      <c r="E25" s="698"/>
      <c r="F25" s="698"/>
      <c r="G25" s="698"/>
      <c r="H25" s="698"/>
      <c r="I25" s="698"/>
      <c r="J25" s="698"/>
      <c r="K25" s="698"/>
      <c r="L25" s="698"/>
      <c r="M25" s="698"/>
      <c r="N25" s="698"/>
      <c r="O25" s="698"/>
      <c r="P25" s="698"/>
      <c r="Q25" s="793"/>
      <c r="R25" s="792">
        <v>110</v>
      </c>
      <c r="S25" s="796"/>
      <c r="T25" s="796"/>
      <c r="U25" s="796"/>
      <c r="V25" s="793" t="s">
        <v>52</v>
      </c>
      <c r="W25" s="790"/>
      <c r="X25" s="794"/>
      <c r="Y25" s="794"/>
      <c r="Z25" s="794"/>
      <c r="AA25" s="795">
        <f>X25*R25</f>
        <v>0</v>
      </c>
      <c r="AB25" s="795"/>
      <c r="AC25" s="795"/>
      <c r="AD25" s="795"/>
      <c r="AE25" s="795"/>
      <c r="AF25" s="700"/>
      <c r="AG25" s="700"/>
      <c r="AH25" s="700"/>
      <c r="AI25" s="700"/>
    </row>
    <row r="26" spans="1:48" ht="22.5" customHeight="1">
      <c r="A26" s="790"/>
      <c r="B26" s="790"/>
      <c r="C26" s="790"/>
      <c r="D26" s="790"/>
      <c r="E26" s="790"/>
      <c r="F26" s="790"/>
      <c r="G26" s="790"/>
      <c r="H26" s="790"/>
      <c r="I26" s="790"/>
      <c r="J26" s="790"/>
      <c r="K26" s="790"/>
      <c r="L26" s="790"/>
      <c r="M26" s="790"/>
      <c r="N26" s="790"/>
      <c r="O26" s="790"/>
      <c r="P26" s="790"/>
      <c r="Q26" s="790"/>
      <c r="R26" s="827" t="s">
        <v>56</v>
      </c>
      <c r="S26" s="827"/>
      <c r="T26" s="827"/>
      <c r="U26" s="827"/>
      <c r="V26" s="827"/>
      <c r="W26" s="827"/>
      <c r="X26" s="794"/>
      <c r="Y26" s="794"/>
      <c r="Z26" s="794"/>
      <c r="AA26" s="795">
        <f>SUM(AA13:AE25)</f>
        <v>0</v>
      </c>
      <c r="AB26" s="795"/>
      <c r="AC26" s="795"/>
      <c r="AD26" s="795"/>
      <c r="AE26" s="795"/>
      <c r="AF26" s="700"/>
      <c r="AG26" s="700"/>
      <c r="AH26" s="700"/>
      <c r="AI26" s="700"/>
    </row>
    <row r="27" spans="1:48" ht="7.5" customHeight="1">
      <c r="A27" s="87"/>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row>
    <row r="28" spans="1:48" ht="8.25" customHeight="1" thickBot="1">
      <c r="B28" s="28"/>
      <c r="C28" s="815"/>
      <c r="D28" s="815"/>
      <c r="E28" s="815"/>
      <c r="F28" s="815"/>
      <c r="G28" s="815"/>
      <c r="H28" s="815"/>
      <c r="I28" s="815"/>
      <c r="J28" s="815"/>
      <c r="K28" s="815"/>
      <c r="L28" s="815"/>
      <c r="M28" s="815"/>
      <c r="N28" s="815"/>
      <c r="O28" s="815"/>
      <c r="P28" s="815"/>
      <c r="Q28" s="815"/>
      <c r="R28" s="815"/>
    </row>
    <row r="29" spans="1:48" ht="24.75" customHeight="1" thickBot="1">
      <c r="B29" s="812" t="s">
        <v>48</v>
      </c>
      <c r="C29" s="813"/>
      <c r="D29" s="814"/>
      <c r="E29" s="817" t="s">
        <v>24</v>
      </c>
      <c r="F29" s="818"/>
      <c r="G29" s="818"/>
      <c r="H29" s="818" t="s">
        <v>26</v>
      </c>
      <c r="I29" s="818"/>
      <c r="J29" s="819"/>
      <c r="K29" s="820" t="s">
        <v>24</v>
      </c>
      <c r="L29" s="818"/>
      <c r="M29" s="818"/>
      <c r="N29" s="818" t="s">
        <v>26</v>
      </c>
      <c r="O29" s="818"/>
      <c r="P29" s="819"/>
      <c r="Q29" s="820" t="s">
        <v>28</v>
      </c>
      <c r="R29" s="818"/>
      <c r="S29" s="818"/>
      <c r="T29" s="818" t="s">
        <v>29</v>
      </c>
      <c r="U29" s="818"/>
      <c r="V29" s="819"/>
      <c r="W29" s="820" t="s">
        <v>28</v>
      </c>
      <c r="X29" s="818"/>
      <c r="Y29" s="818"/>
      <c r="Z29" s="818" t="s">
        <v>29</v>
      </c>
      <c r="AA29" s="818"/>
      <c r="AB29" s="819"/>
      <c r="AC29" s="820" t="s">
        <v>28</v>
      </c>
      <c r="AD29" s="818"/>
      <c r="AE29" s="818"/>
      <c r="AF29" s="818" t="s">
        <v>29</v>
      </c>
      <c r="AG29" s="818"/>
      <c r="AH29" s="819"/>
    </row>
    <row r="30" spans="1:48" ht="36.75" customHeight="1" thickBot="1">
      <c r="B30" s="812"/>
      <c r="C30" s="813"/>
      <c r="D30" s="814"/>
      <c r="E30" s="816" t="s">
        <v>30</v>
      </c>
      <c r="F30" s="811"/>
      <c r="G30" s="811"/>
      <c r="H30" s="808"/>
      <c r="I30" s="808"/>
      <c r="J30" s="809"/>
      <c r="K30" s="810" t="s">
        <v>30</v>
      </c>
      <c r="L30" s="811"/>
      <c r="M30" s="811"/>
      <c r="N30" s="808"/>
      <c r="O30" s="808"/>
      <c r="P30" s="809"/>
      <c r="Q30" s="810" t="s">
        <v>30</v>
      </c>
      <c r="R30" s="811"/>
      <c r="S30" s="811"/>
      <c r="T30" s="808"/>
      <c r="U30" s="808"/>
      <c r="V30" s="809"/>
      <c r="W30" s="810" t="s">
        <v>30</v>
      </c>
      <c r="X30" s="811"/>
      <c r="Y30" s="811"/>
      <c r="Z30" s="808"/>
      <c r="AA30" s="808"/>
      <c r="AB30" s="809"/>
      <c r="AC30" s="810" t="s">
        <v>30</v>
      </c>
      <c r="AD30" s="811"/>
      <c r="AE30" s="811"/>
      <c r="AF30" s="808"/>
      <c r="AG30" s="808"/>
      <c r="AH30" s="809"/>
    </row>
    <row r="31" spans="1:48" ht="9.75" customHeight="1">
      <c r="B31" s="28"/>
      <c r="C31" s="28"/>
      <c r="D31" s="28"/>
      <c r="E31" s="28"/>
      <c r="F31" s="28"/>
      <c r="G31" s="28"/>
      <c r="H31" s="28"/>
      <c r="I31" s="28"/>
      <c r="J31" s="28"/>
      <c r="K31" s="28"/>
      <c r="L31" s="28"/>
      <c r="M31" s="28"/>
      <c r="N31" s="28"/>
      <c r="O31" s="28"/>
      <c r="P31" s="28"/>
      <c r="Q31" s="28"/>
      <c r="R31" s="28"/>
    </row>
    <row r="32" spans="1:48" ht="8.25" customHeight="1">
      <c r="B32" s="28"/>
      <c r="C32" s="815"/>
      <c r="D32" s="815"/>
      <c r="E32" s="815"/>
      <c r="F32" s="815"/>
      <c r="G32" s="815"/>
      <c r="H32" s="815"/>
      <c r="I32" s="815"/>
      <c r="J32" s="815"/>
      <c r="K32" s="815"/>
      <c r="L32" s="815"/>
      <c r="M32" s="815"/>
      <c r="N32" s="815"/>
      <c r="O32" s="815"/>
      <c r="P32" s="815"/>
      <c r="Q32" s="815"/>
      <c r="R32" s="815"/>
    </row>
    <row r="33" spans="1:35" ht="21.75" customHeight="1">
      <c r="A33" s="806" t="s">
        <v>171</v>
      </c>
      <c r="B33" s="806"/>
      <c r="C33" s="806"/>
      <c r="D33" s="806"/>
      <c r="E33" s="806"/>
      <c r="F33" s="806"/>
      <c r="G33" s="806"/>
      <c r="H33" s="806"/>
      <c r="I33" s="806"/>
      <c r="J33" s="806"/>
      <c r="K33" s="806"/>
      <c r="L33" s="806"/>
      <c r="M33" s="806"/>
      <c r="N33" s="806"/>
      <c r="O33" s="806"/>
      <c r="P33" s="806"/>
      <c r="Q33" s="806"/>
      <c r="R33" s="806"/>
      <c r="S33" s="806"/>
      <c r="T33" s="806"/>
      <c r="U33" s="806"/>
      <c r="V33" s="806"/>
      <c r="W33" s="806"/>
      <c r="X33" s="806"/>
      <c r="Y33" s="806"/>
      <c r="Z33" s="806"/>
      <c r="AA33" s="806"/>
      <c r="AB33" s="806"/>
      <c r="AC33" s="806"/>
      <c r="AD33" s="806"/>
      <c r="AE33" s="806"/>
      <c r="AF33" s="806"/>
      <c r="AG33" s="806"/>
      <c r="AH33" s="806"/>
      <c r="AI33" s="806"/>
    </row>
    <row r="34" spans="1:35" ht="26.25" customHeight="1">
      <c r="A34" s="807" t="s">
        <v>61</v>
      </c>
      <c r="B34" s="807"/>
      <c r="C34" s="807"/>
      <c r="D34" s="807"/>
      <c r="E34" s="807"/>
      <c r="F34" s="807"/>
      <c r="G34" s="807"/>
      <c r="H34" s="807"/>
      <c r="I34" s="807"/>
      <c r="J34" s="807"/>
      <c r="K34" s="807"/>
      <c r="L34" s="807"/>
      <c r="M34" s="807"/>
      <c r="N34" s="807"/>
      <c r="O34" s="807"/>
      <c r="P34" s="807"/>
      <c r="Q34" s="807"/>
      <c r="R34" s="807"/>
      <c r="S34" s="807"/>
      <c r="T34" s="807"/>
      <c r="U34" s="807"/>
      <c r="V34" s="807"/>
      <c r="W34" s="807"/>
      <c r="X34" s="807"/>
      <c r="Y34" s="807"/>
      <c r="Z34" s="807"/>
      <c r="AA34" s="807"/>
      <c r="AB34" s="807"/>
      <c r="AC34" s="807"/>
      <c r="AD34" s="807"/>
      <c r="AE34" s="807"/>
      <c r="AF34" s="807"/>
      <c r="AG34" s="807"/>
      <c r="AH34" s="807"/>
      <c r="AI34" s="807"/>
    </row>
    <row r="35" spans="1:35" ht="7.5"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5" ht="21.75" customHeight="1">
      <c r="A36" s="630" t="s">
        <v>172</v>
      </c>
      <c r="B36" s="630"/>
      <c r="C36" s="630"/>
      <c r="D36" s="630"/>
      <c r="E36" s="630"/>
      <c r="F36" s="630"/>
      <c r="G36" s="630"/>
      <c r="H36" s="630"/>
      <c r="I36" s="630"/>
      <c r="J36" s="630"/>
      <c r="K36" s="630"/>
      <c r="L36" s="630"/>
      <c r="M36" s="630"/>
      <c r="N36" s="630"/>
      <c r="O36" s="630"/>
      <c r="P36" s="630"/>
      <c r="Q36" s="630"/>
      <c r="R36" s="630"/>
      <c r="S36" s="630"/>
      <c r="T36" s="630"/>
      <c r="U36" s="630"/>
      <c r="V36" s="630"/>
      <c r="W36" s="630"/>
      <c r="X36" s="630"/>
      <c r="Y36" s="630"/>
      <c r="Z36" s="630"/>
      <c r="AA36" s="630"/>
      <c r="AB36" s="630"/>
      <c r="AC36" s="630"/>
      <c r="AD36" s="630"/>
      <c r="AE36" s="630"/>
      <c r="AF36" s="630"/>
      <c r="AG36" s="630"/>
      <c r="AH36" s="630"/>
      <c r="AI36" s="630"/>
    </row>
    <row r="37" spans="1:35" ht="21.75" customHeight="1">
      <c r="A37" s="630" t="s">
        <v>173</v>
      </c>
      <c r="B37" s="630"/>
      <c r="C37" s="630"/>
      <c r="D37" s="630"/>
      <c r="E37" s="630"/>
      <c r="F37" s="630"/>
      <c r="G37" s="630"/>
      <c r="H37" s="630"/>
      <c r="I37" s="630"/>
      <c r="J37" s="630"/>
      <c r="K37" s="630"/>
      <c r="L37" s="630"/>
      <c r="M37" s="630"/>
      <c r="N37" s="630"/>
      <c r="O37" s="630"/>
      <c r="P37" s="630"/>
      <c r="Q37" s="630"/>
      <c r="R37" s="630"/>
      <c r="S37" s="630"/>
      <c r="T37" s="630"/>
      <c r="U37" s="630"/>
      <c r="V37" s="630"/>
      <c r="W37" s="630"/>
      <c r="X37" s="630"/>
      <c r="Y37" s="630"/>
      <c r="Z37" s="630"/>
      <c r="AA37" s="630"/>
      <c r="AB37" s="630"/>
      <c r="AC37" s="630"/>
      <c r="AD37" s="630"/>
      <c r="AE37" s="630"/>
      <c r="AF37" s="630"/>
      <c r="AG37" s="630"/>
      <c r="AH37" s="630"/>
      <c r="AI37" s="630"/>
    </row>
    <row r="38" spans="1:35" ht="21.75" customHeight="1">
      <c r="A38" s="630" t="s">
        <v>174</v>
      </c>
      <c r="B38" s="630"/>
      <c r="C38" s="630"/>
      <c r="D38" s="630"/>
      <c r="E38" s="630"/>
      <c r="F38" s="630"/>
      <c r="G38" s="630"/>
      <c r="H38" s="630"/>
      <c r="I38" s="630"/>
      <c r="J38" s="630"/>
      <c r="K38" s="630"/>
      <c r="L38" s="630"/>
      <c r="M38" s="630"/>
      <c r="N38" s="630"/>
      <c r="O38" s="630"/>
      <c r="P38" s="630"/>
      <c r="Q38" s="630"/>
      <c r="R38" s="630"/>
      <c r="S38" s="630"/>
      <c r="T38" s="630"/>
      <c r="U38" s="630"/>
      <c r="V38" s="630"/>
      <c r="W38" s="630"/>
      <c r="X38" s="630"/>
      <c r="Y38" s="630"/>
      <c r="Z38" s="630"/>
      <c r="AA38" s="630"/>
      <c r="AB38" s="630"/>
      <c r="AC38" s="630"/>
      <c r="AD38" s="630"/>
      <c r="AE38" s="630"/>
      <c r="AF38" s="630"/>
      <c r="AG38" s="630"/>
      <c r="AH38" s="630"/>
      <c r="AI38" s="630"/>
    </row>
    <row r="39" spans="1:35" ht="6.75" customHeight="1"/>
    <row r="40" spans="1:35">
      <c r="W40" s="664" t="s">
        <v>469</v>
      </c>
      <c r="X40" s="664"/>
      <c r="Y40" s="664"/>
      <c r="Z40" s="664"/>
      <c r="AA40" s="664"/>
      <c r="AB40" s="664"/>
      <c r="AC40" s="664"/>
      <c r="AD40" s="664"/>
      <c r="AE40" s="664"/>
      <c r="AF40" s="664"/>
      <c r="AG40" s="664"/>
      <c r="AH40" s="664"/>
      <c r="AI40" s="664"/>
    </row>
    <row r="41" spans="1:35">
      <c r="AA41" s="664"/>
      <c r="AB41" s="664"/>
      <c r="AC41" s="664"/>
      <c r="AD41" s="664"/>
      <c r="AE41" s="664"/>
      <c r="AF41" s="664"/>
      <c r="AG41" s="664"/>
      <c r="AH41" s="664"/>
      <c r="AI41" s="664"/>
    </row>
  </sheetData>
  <mergeCells count="152">
    <mergeCell ref="V24:W24"/>
    <mergeCell ref="X24:Z24"/>
    <mergeCell ref="AA24:AE24"/>
    <mergeCell ref="AF24:AI24"/>
    <mergeCell ref="AF25:AI25"/>
    <mergeCell ref="A26:Q26"/>
    <mergeCell ref="R26:W26"/>
    <mergeCell ref="X26:Z26"/>
    <mergeCell ref="AA26:AE26"/>
    <mergeCell ref="A25:Q25"/>
    <mergeCell ref="R25:U25"/>
    <mergeCell ref="V25:W25"/>
    <mergeCell ref="X25:Z25"/>
    <mergeCell ref="AA25:AE25"/>
    <mergeCell ref="Z29:AB29"/>
    <mergeCell ref="AF29:AH29"/>
    <mergeCell ref="A23:Q23"/>
    <mergeCell ref="R23:U23"/>
    <mergeCell ref="V23:W23"/>
    <mergeCell ref="X23:Z23"/>
    <mergeCell ref="AA23:AE23"/>
    <mergeCell ref="A12:Q12"/>
    <mergeCell ref="X13:Z13"/>
    <mergeCell ref="AA13:AE13"/>
    <mergeCell ref="A14:Q14"/>
    <mergeCell ref="R14:U14"/>
    <mergeCell ref="V14:W14"/>
    <mergeCell ref="X14:Z14"/>
    <mergeCell ref="AA14:AE14"/>
    <mergeCell ref="R12:U12"/>
    <mergeCell ref="V12:W12"/>
    <mergeCell ref="X12:Z12"/>
    <mergeCell ref="AA12:AE12"/>
    <mergeCell ref="V13:W13"/>
    <mergeCell ref="AF26:AI26"/>
    <mergeCell ref="A24:Q24"/>
    <mergeCell ref="R24:U24"/>
    <mergeCell ref="AC29:AE29"/>
    <mergeCell ref="C28:R28"/>
    <mergeCell ref="B29:D29"/>
    <mergeCell ref="E29:G29"/>
    <mergeCell ref="H29:J29"/>
    <mergeCell ref="K29:M29"/>
    <mergeCell ref="N29:P29"/>
    <mergeCell ref="Q29:S29"/>
    <mergeCell ref="T29:V29"/>
    <mergeCell ref="W29:Y29"/>
    <mergeCell ref="AA41:AI41"/>
    <mergeCell ref="A33:AI33"/>
    <mergeCell ref="A34:AI34"/>
    <mergeCell ref="A36:AI36"/>
    <mergeCell ref="A37:AI37"/>
    <mergeCell ref="A38:AI38"/>
    <mergeCell ref="W40:AI40"/>
    <mergeCell ref="T30:V30"/>
    <mergeCell ref="W30:Y30"/>
    <mergeCell ref="Z30:AB30"/>
    <mergeCell ref="AC30:AE30"/>
    <mergeCell ref="AF30:AH30"/>
    <mergeCell ref="B30:D30"/>
    <mergeCell ref="C32:R32"/>
    <mergeCell ref="E30:G30"/>
    <mergeCell ref="H30:J30"/>
    <mergeCell ref="K30:M30"/>
    <mergeCell ref="N30:P30"/>
    <mergeCell ref="Q30:S30"/>
    <mergeCell ref="AA20:AE20"/>
    <mergeCell ref="AF20:AI20"/>
    <mergeCell ref="A21:Q21"/>
    <mergeCell ref="R21:U21"/>
    <mergeCell ref="V21:W21"/>
    <mergeCell ref="X21:Z21"/>
    <mergeCell ref="AA21:AE21"/>
    <mergeCell ref="AA18:AE18"/>
    <mergeCell ref="A16:Q16"/>
    <mergeCell ref="R16:U16"/>
    <mergeCell ref="A18:Q18"/>
    <mergeCell ref="R18:U18"/>
    <mergeCell ref="V18:W18"/>
    <mergeCell ref="X18:Z18"/>
    <mergeCell ref="AF18:AI18"/>
    <mergeCell ref="A17:Q17"/>
    <mergeCell ref="V16:W16"/>
    <mergeCell ref="X16:Z16"/>
    <mergeCell ref="AA16:AE16"/>
    <mergeCell ref="A15:Q15"/>
    <mergeCell ref="R15:U15"/>
    <mergeCell ref="V15:W15"/>
    <mergeCell ref="X15:Z15"/>
    <mergeCell ref="AA15:AE15"/>
    <mergeCell ref="AF21:AI21"/>
    <mergeCell ref="A22:Q22"/>
    <mergeCell ref="R22:U22"/>
    <mergeCell ref="V22:W22"/>
    <mergeCell ref="X22:Z22"/>
    <mergeCell ref="R17:U17"/>
    <mergeCell ref="V17:W17"/>
    <mergeCell ref="X17:Z17"/>
    <mergeCell ref="AA17:AE17"/>
    <mergeCell ref="AF17:AI17"/>
    <mergeCell ref="X19:Z19"/>
    <mergeCell ref="AA19:AE19"/>
    <mergeCell ref="AF19:AI19"/>
    <mergeCell ref="AA22:AE22"/>
    <mergeCell ref="AF22:AI22"/>
    <mergeCell ref="A20:Q20"/>
    <mergeCell ref="R20:U20"/>
    <mergeCell ref="V20:W20"/>
    <mergeCell ref="X20:Z20"/>
    <mergeCell ref="AF23:AI23"/>
    <mergeCell ref="AF15:AI15"/>
    <mergeCell ref="AF16:AI16"/>
    <mergeCell ref="A19:Q19"/>
    <mergeCell ref="R19:U19"/>
    <mergeCell ref="V19:W19"/>
    <mergeCell ref="A1:AI1"/>
    <mergeCell ref="Y2:Z2"/>
    <mergeCell ref="AA2:AB2"/>
    <mergeCell ref="AD2:AE2"/>
    <mergeCell ref="AG2:AH2"/>
    <mergeCell ref="A3:G3"/>
    <mergeCell ref="I3:J3"/>
    <mergeCell ref="L3:M3"/>
    <mergeCell ref="O3:P3"/>
    <mergeCell ref="U3:V3"/>
    <mergeCell ref="R3:S3"/>
    <mergeCell ref="C9:H9"/>
    <mergeCell ref="A5:G5"/>
    <mergeCell ref="I5:J5"/>
    <mergeCell ref="U5:Y6"/>
    <mergeCell ref="U7:Y8"/>
    <mergeCell ref="Z5:AI6"/>
    <mergeCell ref="Z7:AI8"/>
    <mergeCell ref="L5:M5"/>
    <mergeCell ref="O5:P5"/>
    <mergeCell ref="R5:S5"/>
    <mergeCell ref="A10:Q10"/>
    <mergeCell ref="R10:W10"/>
    <mergeCell ref="X10:Z10"/>
    <mergeCell ref="AA10:AE10"/>
    <mergeCell ref="AF10:AI10"/>
    <mergeCell ref="AF14:AI14"/>
    <mergeCell ref="AF13:AI13"/>
    <mergeCell ref="A13:Q13"/>
    <mergeCell ref="R13:U13"/>
    <mergeCell ref="AF12:AI12"/>
    <mergeCell ref="A11:Q11"/>
    <mergeCell ref="R11:U11"/>
    <mergeCell ref="V11:W11"/>
    <mergeCell ref="X11:Z11"/>
    <mergeCell ref="AA11:AE11"/>
    <mergeCell ref="AF11:AI11"/>
  </mergeCells>
  <phoneticPr fontId="6"/>
  <conditionalFormatting sqref="Z5 Z7">
    <cfRule type="cellIs" dxfId="11" priority="1" stopIfTrue="1" operator="between">
      <formula>0</formula>
      <formula>0</formula>
    </cfRule>
  </conditionalFormatting>
  <printOptions horizontalCentered="1"/>
  <pageMargins left="0.51181102362204722" right="0.51181102362204722" top="0.4375" bottom="0.74803149606299213" header="0" footer="0"/>
  <pageSetup paperSize="9" scale="95" orientation="portrait" r:id="rId1"/>
  <headerFooter>
    <oddHeader>&amp;R様式６</oddHeader>
  </headerFooter>
  <rowBreaks count="1" manualBreakCount="1">
    <brk id="4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B4F2FE"/>
  </sheetPr>
  <dimension ref="A1:AI32"/>
  <sheetViews>
    <sheetView zoomScaleNormal="100" zoomScaleSheetLayoutView="100" workbookViewId="0">
      <selection activeCell="A2" sqref="A2"/>
    </sheetView>
  </sheetViews>
  <sheetFormatPr defaultColWidth="2.625" defaultRowHeight="13.5"/>
  <cols>
    <col min="1" max="16384" width="2.625" style="1"/>
  </cols>
  <sheetData>
    <row r="1" spans="1:35" ht="34.5" customHeight="1">
      <c r="A1" s="797" t="s">
        <v>612</v>
      </c>
      <c r="B1" s="797"/>
      <c r="C1" s="797"/>
      <c r="D1" s="797"/>
      <c r="E1" s="797"/>
      <c r="F1" s="797"/>
      <c r="G1" s="797"/>
      <c r="H1" s="797"/>
      <c r="I1" s="797"/>
      <c r="J1" s="797"/>
      <c r="K1" s="797"/>
      <c r="L1" s="797"/>
      <c r="M1" s="797"/>
      <c r="N1" s="797"/>
      <c r="O1" s="797"/>
      <c r="P1" s="797"/>
      <c r="Q1" s="797"/>
      <c r="R1" s="797"/>
      <c r="S1" s="797"/>
      <c r="T1" s="797"/>
      <c r="U1" s="797"/>
      <c r="V1" s="797"/>
      <c r="W1" s="797"/>
      <c r="X1" s="797"/>
      <c r="Y1" s="797"/>
      <c r="Z1" s="797"/>
      <c r="AA1" s="797"/>
      <c r="AB1" s="797"/>
      <c r="AC1" s="797"/>
      <c r="AD1" s="797"/>
      <c r="AE1" s="797"/>
      <c r="AF1" s="797"/>
      <c r="AG1" s="797"/>
      <c r="AH1" s="797"/>
      <c r="AI1" s="797"/>
    </row>
    <row r="2" spans="1:35" ht="22.5" customHeight="1">
      <c r="Y2" s="789"/>
      <c r="Z2" s="789"/>
      <c r="AA2" s="789"/>
      <c r="AB2" s="789"/>
      <c r="AC2" s="2" t="s">
        <v>1</v>
      </c>
      <c r="AD2" s="789"/>
      <c r="AE2" s="789"/>
      <c r="AF2" s="2" t="s">
        <v>6</v>
      </c>
      <c r="AG2" s="789"/>
      <c r="AH2" s="789"/>
      <c r="AI2" s="2" t="s">
        <v>0</v>
      </c>
    </row>
    <row r="3" spans="1:35" ht="22.5" customHeight="1">
      <c r="A3" s="798" t="s">
        <v>47</v>
      </c>
      <c r="B3" s="798"/>
      <c r="C3" s="798"/>
      <c r="D3" s="798"/>
      <c r="E3" s="798"/>
      <c r="F3" s="798"/>
      <c r="G3" s="798"/>
      <c r="I3" s="789"/>
      <c r="J3" s="789"/>
      <c r="K3" s="2" t="s">
        <v>1</v>
      </c>
      <c r="L3" s="789"/>
      <c r="M3" s="789"/>
      <c r="N3" s="2" t="s">
        <v>6</v>
      </c>
      <c r="O3" s="789"/>
      <c r="P3" s="789"/>
      <c r="Q3" s="2" t="s">
        <v>0</v>
      </c>
      <c r="R3" s="789" t="s">
        <v>163</v>
      </c>
      <c r="S3" s="789"/>
      <c r="T3" s="2" t="s">
        <v>164</v>
      </c>
      <c r="U3" s="789" t="s">
        <v>165</v>
      </c>
      <c r="V3" s="789"/>
    </row>
    <row r="4" spans="1:35" ht="22.5" customHeight="1">
      <c r="I4" s="2"/>
      <c r="J4" s="2"/>
      <c r="K4" s="2"/>
      <c r="L4" s="2"/>
      <c r="M4" s="2"/>
      <c r="N4" s="2"/>
      <c r="O4" s="2"/>
      <c r="P4" s="2"/>
      <c r="Q4" s="2"/>
      <c r="R4" s="2"/>
      <c r="S4" s="2"/>
      <c r="T4" s="2"/>
      <c r="U4" s="2"/>
      <c r="V4" s="2"/>
    </row>
    <row r="5" spans="1:35" ht="22.5" customHeight="1">
      <c r="A5" s="798" t="s">
        <v>49</v>
      </c>
      <c r="B5" s="798"/>
      <c r="C5" s="798"/>
      <c r="D5" s="798"/>
      <c r="E5" s="798"/>
      <c r="F5" s="798"/>
      <c r="G5" s="798"/>
      <c r="I5" s="789"/>
      <c r="J5" s="789"/>
      <c r="K5" s="3" t="s">
        <v>166</v>
      </c>
      <c r="L5" s="789"/>
      <c r="M5" s="789"/>
      <c r="N5" s="2" t="s">
        <v>167</v>
      </c>
      <c r="O5" s="789"/>
      <c r="P5" s="789"/>
      <c r="Q5" s="3" t="s">
        <v>166</v>
      </c>
      <c r="R5" s="789"/>
      <c r="S5" s="789"/>
      <c r="T5" s="2"/>
      <c r="U5" s="789" t="s">
        <v>42</v>
      </c>
      <c r="V5" s="789"/>
      <c r="W5" s="789"/>
      <c r="X5" s="802">
        <f>①!C3</f>
        <v>0</v>
      </c>
      <c r="Y5" s="802"/>
      <c r="Z5" s="802"/>
      <c r="AA5" s="802"/>
      <c r="AB5" s="802"/>
      <c r="AC5" s="802"/>
      <c r="AD5" s="802"/>
      <c r="AE5" s="802"/>
      <c r="AF5" s="802"/>
      <c r="AG5" s="802"/>
      <c r="AH5" s="802"/>
      <c r="AI5" s="802"/>
    </row>
    <row r="6" spans="1:35">
      <c r="U6" s="800"/>
      <c r="V6" s="800"/>
      <c r="W6" s="800"/>
      <c r="X6" s="803"/>
      <c r="Y6" s="803"/>
      <c r="Z6" s="803"/>
      <c r="AA6" s="803"/>
      <c r="AB6" s="803"/>
      <c r="AC6" s="803"/>
      <c r="AD6" s="803"/>
      <c r="AE6" s="803"/>
      <c r="AF6" s="803"/>
      <c r="AG6" s="803"/>
      <c r="AH6" s="803"/>
      <c r="AI6" s="803"/>
    </row>
    <row r="7" spans="1:35">
      <c r="U7" s="801" t="s">
        <v>78</v>
      </c>
      <c r="V7" s="801"/>
      <c r="W7" s="801"/>
      <c r="X7" s="804">
        <f>①!P5</f>
        <v>0</v>
      </c>
      <c r="Y7" s="702"/>
      <c r="Z7" s="702"/>
      <c r="AA7" s="702"/>
      <c r="AB7" s="702"/>
      <c r="AC7" s="702"/>
      <c r="AD7" s="702"/>
      <c r="AE7" s="702"/>
      <c r="AF7" s="702"/>
      <c r="AG7" s="702"/>
      <c r="AH7" s="702"/>
      <c r="AI7" s="702"/>
    </row>
    <row r="8" spans="1:35">
      <c r="U8" s="800"/>
      <c r="V8" s="800"/>
      <c r="W8" s="800"/>
      <c r="X8" s="618"/>
      <c r="Y8" s="618"/>
      <c r="Z8" s="618"/>
      <c r="AA8" s="618"/>
      <c r="AB8" s="618"/>
      <c r="AC8" s="618"/>
      <c r="AD8" s="618"/>
      <c r="AE8" s="618"/>
      <c r="AF8" s="618"/>
      <c r="AG8" s="618"/>
      <c r="AH8" s="618"/>
      <c r="AI8" s="618"/>
    </row>
    <row r="9" spans="1:35" ht="13.5" customHeight="1">
      <c r="C9" s="799"/>
      <c r="D9" s="799"/>
      <c r="E9" s="799"/>
      <c r="F9" s="799"/>
      <c r="G9" s="799"/>
      <c r="H9" s="799"/>
    </row>
    <row r="10" spans="1:35">
      <c r="R10" s="828"/>
      <c r="S10" s="828"/>
      <c r="T10" s="828"/>
    </row>
    <row r="11" spans="1:35" ht="22.5" customHeight="1">
      <c r="A11" s="672" t="s">
        <v>79</v>
      </c>
      <c r="B11" s="673"/>
      <c r="C11" s="673"/>
      <c r="D11" s="673"/>
      <c r="E11" s="673"/>
      <c r="F11" s="673"/>
      <c r="G11" s="673"/>
      <c r="H11" s="673"/>
      <c r="I11" s="673"/>
      <c r="J11" s="673"/>
      <c r="K11" s="673"/>
      <c r="L11" s="673"/>
      <c r="M11" s="673"/>
      <c r="N11" s="673"/>
      <c r="O11" s="673"/>
      <c r="P11" s="673"/>
      <c r="Q11" s="674"/>
      <c r="R11" s="672" t="s">
        <v>50</v>
      </c>
      <c r="S11" s="673"/>
      <c r="T11" s="673"/>
      <c r="U11" s="673"/>
      <c r="V11" s="673"/>
      <c r="W11" s="674"/>
      <c r="X11" s="672" t="s">
        <v>57</v>
      </c>
      <c r="Y11" s="673"/>
      <c r="Z11" s="674"/>
      <c r="AA11" s="700" t="s">
        <v>51</v>
      </c>
      <c r="AB11" s="700"/>
      <c r="AC11" s="700"/>
      <c r="AD11" s="700"/>
      <c r="AE11" s="700"/>
      <c r="AF11" s="700" t="s">
        <v>20</v>
      </c>
      <c r="AG11" s="700"/>
      <c r="AH11" s="700"/>
      <c r="AI11" s="700"/>
    </row>
    <row r="12" spans="1:35" ht="22.5" customHeight="1">
      <c r="A12" s="790" t="s">
        <v>53</v>
      </c>
      <c r="B12" s="790"/>
      <c r="C12" s="790"/>
      <c r="D12" s="790"/>
      <c r="E12" s="790"/>
      <c r="F12" s="790"/>
      <c r="G12" s="790"/>
      <c r="H12" s="790"/>
      <c r="I12" s="790"/>
      <c r="J12" s="790"/>
      <c r="K12" s="790"/>
      <c r="L12" s="790"/>
      <c r="M12" s="790"/>
      <c r="N12" s="790"/>
      <c r="O12" s="790"/>
      <c r="P12" s="790"/>
      <c r="Q12" s="790"/>
      <c r="R12" s="791">
        <v>280</v>
      </c>
      <c r="S12" s="791"/>
      <c r="T12" s="791"/>
      <c r="U12" s="792"/>
      <c r="V12" s="793" t="s">
        <v>52</v>
      </c>
      <c r="W12" s="790"/>
      <c r="X12" s="794"/>
      <c r="Y12" s="794"/>
      <c r="Z12" s="794"/>
      <c r="AA12" s="795">
        <f t="shared" ref="AA12:AA16" si="0">X12*R12</f>
        <v>0</v>
      </c>
      <c r="AB12" s="795"/>
      <c r="AC12" s="795"/>
      <c r="AD12" s="795"/>
      <c r="AE12" s="795"/>
      <c r="AF12" s="700"/>
      <c r="AG12" s="700"/>
      <c r="AH12" s="700"/>
      <c r="AI12" s="700"/>
    </row>
    <row r="13" spans="1:35" ht="22.5" customHeight="1">
      <c r="A13" s="826" t="s">
        <v>54</v>
      </c>
      <c r="B13" s="790"/>
      <c r="C13" s="790"/>
      <c r="D13" s="790"/>
      <c r="E13" s="790"/>
      <c r="F13" s="790"/>
      <c r="G13" s="790"/>
      <c r="H13" s="790"/>
      <c r="I13" s="790"/>
      <c r="J13" s="790"/>
      <c r="K13" s="790"/>
      <c r="L13" s="790"/>
      <c r="M13" s="790"/>
      <c r="N13" s="790"/>
      <c r="O13" s="790"/>
      <c r="P13" s="790"/>
      <c r="Q13" s="790"/>
      <c r="R13" s="791">
        <v>280</v>
      </c>
      <c r="S13" s="791"/>
      <c r="T13" s="791"/>
      <c r="U13" s="792"/>
      <c r="V13" s="793" t="s">
        <v>52</v>
      </c>
      <c r="W13" s="790"/>
      <c r="X13" s="794"/>
      <c r="Y13" s="794"/>
      <c r="Z13" s="794"/>
      <c r="AA13" s="795">
        <f t="shared" si="0"/>
        <v>0</v>
      </c>
      <c r="AB13" s="795"/>
      <c r="AC13" s="795"/>
      <c r="AD13" s="795"/>
      <c r="AE13" s="795"/>
      <c r="AF13" s="700"/>
      <c r="AG13" s="700"/>
      <c r="AH13" s="700"/>
      <c r="AI13" s="700"/>
    </row>
    <row r="14" spans="1:35" ht="22.5" customHeight="1">
      <c r="A14" s="790" t="s">
        <v>55</v>
      </c>
      <c r="B14" s="790"/>
      <c r="C14" s="790"/>
      <c r="D14" s="790"/>
      <c r="E14" s="790"/>
      <c r="F14" s="790"/>
      <c r="G14" s="790"/>
      <c r="H14" s="790"/>
      <c r="I14" s="790"/>
      <c r="J14" s="790"/>
      <c r="K14" s="790"/>
      <c r="L14" s="790"/>
      <c r="M14" s="790"/>
      <c r="N14" s="790"/>
      <c r="O14" s="790"/>
      <c r="P14" s="790"/>
      <c r="Q14" s="790"/>
      <c r="R14" s="829">
        <v>1100</v>
      </c>
      <c r="S14" s="791"/>
      <c r="T14" s="791"/>
      <c r="U14" s="792"/>
      <c r="V14" s="793" t="s">
        <v>52</v>
      </c>
      <c r="W14" s="790"/>
      <c r="X14" s="794"/>
      <c r="Y14" s="794"/>
      <c r="Z14" s="794"/>
      <c r="AA14" s="795">
        <f t="shared" si="0"/>
        <v>0</v>
      </c>
      <c r="AB14" s="795"/>
      <c r="AC14" s="795"/>
      <c r="AD14" s="795"/>
      <c r="AE14" s="795"/>
      <c r="AF14" s="700" t="s">
        <v>58</v>
      </c>
      <c r="AG14" s="700"/>
      <c r="AH14" s="700"/>
      <c r="AI14" s="700"/>
    </row>
    <row r="15" spans="1:35" ht="22.5" customHeight="1">
      <c r="A15" s="790" t="s">
        <v>233</v>
      </c>
      <c r="B15" s="790"/>
      <c r="C15" s="790"/>
      <c r="D15" s="790"/>
      <c r="E15" s="790"/>
      <c r="F15" s="790"/>
      <c r="G15" s="790"/>
      <c r="H15" s="790"/>
      <c r="I15" s="790"/>
      <c r="J15" s="790"/>
      <c r="K15" s="790"/>
      <c r="L15" s="790"/>
      <c r="M15" s="790"/>
      <c r="N15" s="790"/>
      <c r="O15" s="790"/>
      <c r="P15" s="790"/>
      <c r="Q15" s="790"/>
      <c r="R15" s="791">
        <v>780</v>
      </c>
      <c r="S15" s="791"/>
      <c r="T15" s="791"/>
      <c r="U15" s="792"/>
      <c r="V15" s="793" t="s">
        <v>52</v>
      </c>
      <c r="W15" s="790"/>
      <c r="X15" s="794"/>
      <c r="Y15" s="794"/>
      <c r="Z15" s="794"/>
      <c r="AA15" s="795">
        <f t="shared" si="0"/>
        <v>0</v>
      </c>
      <c r="AB15" s="795"/>
      <c r="AC15" s="795"/>
      <c r="AD15" s="795"/>
      <c r="AE15" s="795"/>
      <c r="AF15" s="700" t="s">
        <v>58</v>
      </c>
      <c r="AG15" s="700"/>
      <c r="AH15" s="700"/>
      <c r="AI15" s="700"/>
    </row>
    <row r="16" spans="1:35" ht="22.5" customHeight="1">
      <c r="A16" s="790" t="s">
        <v>168</v>
      </c>
      <c r="B16" s="790"/>
      <c r="C16" s="790"/>
      <c r="D16" s="790"/>
      <c r="E16" s="790"/>
      <c r="F16" s="790"/>
      <c r="G16" s="790"/>
      <c r="H16" s="790"/>
      <c r="I16" s="790"/>
      <c r="J16" s="790"/>
      <c r="K16" s="790"/>
      <c r="L16" s="790"/>
      <c r="M16" s="790"/>
      <c r="N16" s="790"/>
      <c r="O16" s="790"/>
      <c r="P16" s="790"/>
      <c r="Q16" s="790"/>
      <c r="R16" s="829">
        <v>1260</v>
      </c>
      <c r="S16" s="791"/>
      <c r="T16" s="791"/>
      <c r="U16" s="792"/>
      <c r="V16" s="793" t="s">
        <v>52</v>
      </c>
      <c r="W16" s="790"/>
      <c r="X16" s="794"/>
      <c r="Y16" s="794"/>
      <c r="Z16" s="794"/>
      <c r="AA16" s="795">
        <f t="shared" si="0"/>
        <v>0</v>
      </c>
      <c r="AB16" s="795"/>
      <c r="AC16" s="795"/>
      <c r="AD16" s="795"/>
      <c r="AE16" s="795"/>
      <c r="AF16" s="700"/>
      <c r="AG16" s="700"/>
      <c r="AH16" s="700"/>
      <c r="AI16" s="700"/>
    </row>
    <row r="17" spans="1:35" ht="22.5" customHeight="1">
      <c r="A17" s="790"/>
      <c r="B17" s="790"/>
      <c r="C17" s="790"/>
      <c r="D17" s="790"/>
      <c r="E17" s="790"/>
      <c r="F17" s="790"/>
      <c r="G17" s="790"/>
      <c r="H17" s="790"/>
      <c r="I17" s="790"/>
      <c r="J17" s="790"/>
      <c r="K17" s="790"/>
      <c r="L17" s="790"/>
      <c r="M17" s="790"/>
      <c r="N17" s="790"/>
      <c r="O17" s="790"/>
      <c r="P17" s="790"/>
      <c r="Q17" s="790"/>
      <c r="R17" s="827" t="s">
        <v>56</v>
      </c>
      <c r="S17" s="827"/>
      <c r="T17" s="827"/>
      <c r="U17" s="827"/>
      <c r="V17" s="827"/>
      <c r="W17" s="827"/>
      <c r="X17" s="794"/>
      <c r="Y17" s="794"/>
      <c r="Z17" s="794"/>
      <c r="AA17" s="795">
        <f>SUM(AA12:AE16)</f>
        <v>0</v>
      </c>
      <c r="AB17" s="795"/>
      <c r="AC17" s="795"/>
      <c r="AD17" s="795"/>
      <c r="AE17" s="795"/>
      <c r="AF17" s="700"/>
      <c r="AG17" s="700"/>
      <c r="AH17" s="700"/>
      <c r="AI17" s="700"/>
    </row>
    <row r="18" spans="1:35" ht="20.25" customHeight="1">
      <c r="A18" s="18" t="s">
        <v>82</v>
      </c>
    </row>
    <row r="19" spans="1:35" ht="7.5" customHeight="1">
      <c r="A19" s="87"/>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row>
    <row r="20" spans="1:35" ht="8.25" customHeight="1" thickBot="1">
      <c r="B20" s="28"/>
      <c r="C20" s="815"/>
      <c r="D20" s="815"/>
      <c r="E20" s="815"/>
      <c r="F20" s="815"/>
      <c r="G20" s="815"/>
      <c r="H20" s="815"/>
      <c r="I20" s="815"/>
      <c r="J20" s="815"/>
      <c r="K20" s="815"/>
      <c r="L20" s="815"/>
      <c r="M20" s="815"/>
      <c r="N20" s="815"/>
      <c r="O20" s="815"/>
      <c r="P20" s="815"/>
      <c r="Q20" s="815"/>
      <c r="R20" s="815"/>
    </row>
    <row r="21" spans="1:35" ht="24.75" customHeight="1" thickBot="1">
      <c r="B21" s="812" t="s">
        <v>48</v>
      </c>
      <c r="C21" s="813"/>
      <c r="D21" s="814"/>
      <c r="E21" s="817" t="s">
        <v>24</v>
      </c>
      <c r="F21" s="818"/>
      <c r="G21" s="818"/>
      <c r="H21" s="818" t="s">
        <v>26</v>
      </c>
      <c r="I21" s="818"/>
      <c r="J21" s="819"/>
      <c r="K21" s="820" t="s">
        <v>24</v>
      </c>
      <c r="L21" s="818"/>
      <c r="M21" s="818"/>
      <c r="N21" s="818" t="s">
        <v>26</v>
      </c>
      <c r="O21" s="818"/>
      <c r="P21" s="819"/>
      <c r="Q21" s="820" t="s">
        <v>28</v>
      </c>
      <c r="R21" s="818"/>
      <c r="S21" s="818"/>
      <c r="T21" s="818" t="s">
        <v>29</v>
      </c>
      <c r="U21" s="818"/>
      <c r="V21" s="819"/>
      <c r="W21" s="820" t="s">
        <v>28</v>
      </c>
      <c r="X21" s="818"/>
      <c r="Y21" s="818"/>
      <c r="Z21" s="818" t="s">
        <v>29</v>
      </c>
      <c r="AA21" s="818"/>
      <c r="AB21" s="819"/>
      <c r="AC21" s="820" t="s">
        <v>28</v>
      </c>
      <c r="AD21" s="818"/>
      <c r="AE21" s="818"/>
      <c r="AF21" s="818" t="s">
        <v>29</v>
      </c>
      <c r="AG21" s="818"/>
      <c r="AH21" s="819"/>
    </row>
    <row r="22" spans="1:35" ht="36.75" customHeight="1" thickBot="1">
      <c r="B22" s="812"/>
      <c r="C22" s="813"/>
      <c r="D22" s="814"/>
      <c r="E22" s="816" t="s">
        <v>30</v>
      </c>
      <c r="F22" s="811"/>
      <c r="G22" s="811"/>
      <c r="H22" s="808"/>
      <c r="I22" s="808"/>
      <c r="J22" s="809"/>
      <c r="K22" s="810" t="s">
        <v>30</v>
      </c>
      <c r="L22" s="811"/>
      <c r="M22" s="811"/>
      <c r="N22" s="808"/>
      <c r="O22" s="808"/>
      <c r="P22" s="809"/>
      <c r="Q22" s="810" t="s">
        <v>30</v>
      </c>
      <c r="R22" s="811"/>
      <c r="S22" s="811"/>
      <c r="T22" s="808"/>
      <c r="U22" s="808"/>
      <c r="V22" s="809"/>
      <c r="W22" s="810" t="s">
        <v>30</v>
      </c>
      <c r="X22" s="811"/>
      <c r="Y22" s="811"/>
      <c r="Z22" s="808"/>
      <c r="AA22" s="808"/>
      <c r="AB22" s="809"/>
      <c r="AC22" s="810" t="s">
        <v>30</v>
      </c>
      <c r="AD22" s="811"/>
      <c r="AE22" s="811"/>
      <c r="AF22" s="808"/>
      <c r="AG22" s="808"/>
      <c r="AH22" s="809"/>
    </row>
    <row r="23" spans="1:35" ht="9.75" customHeight="1">
      <c r="B23" s="28"/>
      <c r="C23" s="28"/>
      <c r="D23" s="28"/>
      <c r="E23" s="28"/>
      <c r="F23" s="28"/>
      <c r="G23" s="28"/>
      <c r="H23" s="28"/>
      <c r="I23" s="28"/>
      <c r="J23" s="28"/>
      <c r="K23" s="28"/>
      <c r="L23" s="28"/>
      <c r="M23" s="28"/>
      <c r="N23" s="28"/>
      <c r="O23" s="28"/>
      <c r="P23" s="28"/>
      <c r="Q23" s="28"/>
      <c r="R23" s="28"/>
    </row>
    <row r="24" spans="1:35" ht="21.75" customHeight="1">
      <c r="A24" s="806" t="s">
        <v>75</v>
      </c>
      <c r="B24" s="806"/>
      <c r="C24" s="806"/>
      <c r="D24" s="806"/>
      <c r="E24" s="806"/>
      <c r="F24" s="806"/>
      <c r="G24" s="806"/>
      <c r="H24" s="806"/>
      <c r="I24" s="806"/>
      <c r="J24" s="806"/>
      <c r="K24" s="806"/>
      <c r="L24" s="806"/>
      <c r="M24" s="806"/>
      <c r="N24" s="806"/>
      <c r="O24" s="806"/>
      <c r="P24" s="806"/>
      <c r="Q24" s="806"/>
      <c r="R24" s="806"/>
      <c r="S24" s="806"/>
      <c r="T24" s="806"/>
      <c r="U24" s="806"/>
      <c r="V24" s="806"/>
      <c r="W24" s="806"/>
      <c r="X24" s="806"/>
      <c r="Y24" s="806"/>
      <c r="Z24" s="806"/>
      <c r="AA24" s="806"/>
      <c r="AB24" s="806"/>
      <c r="AC24" s="806"/>
      <c r="AD24" s="806"/>
      <c r="AE24" s="806"/>
      <c r="AF24" s="806"/>
      <c r="AG24" s="806"/>
      <c r="AH24" s="806"/>
      <c r="AI24" s="806"/>
    </row>
    <row r="25" spans="1:35" ht="26.25" customHeight="1">
      <c r="A25" s="807" t="s">
        <v>61</v>
      </c>
      <c r="B25" s="807"/>
      <c r="C25" s="807"/>
      <c r="D25" s="807"/>
      <c r="E25" s="807"/>
      <c r="F25" s="807"/>
      <c r="G25" s="807"/>
      <c r="H25" s="807"/>
      <c r="I25" s="807"/>
      <c r="J25" s="807"/>
      <c r="K25" s="807"/>
      <c r="L25" s="807"/>
      <c r="M25" s="807"/>
      <c r="N25" s="807"/>
      <c r="O25" s="807"/>
      <c r="P25" s="807"/>
      <c r="Q25" s="807"/>
      <c r="R25" s="807"/>
      <c r="S25" s="807"/>
      <c r="T25" s="807"/>
      <c r="U25" s="807"/>
      <c r="V25" s="807"/>
      <c r="W25" s="807"/>
      <c r="X25" s="807"/>
      <c r="Y25" s="807"/>
      <c r="Z25" s="807"/>
      <c r="AA25" s="807"/>
      <c r="AB25" s="807"/>
      <c r="AC25" s="807"/>
      <c r="AD25" s="807"/>
      <c r="AE25" s="807"/>
      <c r="AF25" s="807"/>
      <c r="AG25" s="807"/>
      <c r="AH25" s="807"/>
      <c r="AI25" s="807"/>
    </row>
    <row r="26" spans="1:35" ht="7.5" customHeight="1">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row>
    <row r="27" spans="1:35" ht="21.75" customHeight="1">
      <c r="A27" s="630" t="s">
        <v>62</v>
      </c>
      <c r="B27" s="630"/>
      <c r="C27" s="630"/>
      <c r="D27" s="630"/>
      <c r="E27" s="630"/>
      <c r="F27" s="630"/>
      <c r="G27" s="630"/>
      <c r="H27" s="630"/>
      <c r="I27" s="630"/>
      <c r="J27" s="630"/>
      <c r="K27" s="630"/>
      <c r="L27" s="630"/>
      <c r="M27" s="630"/>
      <c r="N27" s="630"/>
      <c r="O27" s="630"/>
      <c r="P27" s="630"/>
      <c r="Q27" s="630"/>
      <c r="R27" s="630"/>
      <c r="S27" s="630"/>
      <c r="T27" s="630"/>
      <c r="U27" s="630"/>
      <c r="V27" s="630"/>
      <c r="W27" s="630"/>
      <c r="X27" s="630"/>
      <c r="Y27" s="630"/>
      <c r="Z27" s="630"/>
      <c r="AA27" s="630"/>
      <c r="AB27" s="630"/>
      <c r="AC27" s="630"/>
      <c r="AD27" s="630"/>
      <c r="AE27" s="630"/>
      <c r="AF27" s="630"/>
      <c r="AG27" s="630"/>
      <c r="AH27" s="630"/>
      <c r="AI27" s="630"/>
    </row>
    <row r="28" spans="1:35" ht="21.75" customHeight="1">
      <c r="A28" s="630" t="s">
        <v>63</v>
      </c>
      <c r="B28" s="630"/>
      <c r="C28" s="630"/>
      <c r="D28" s="630"/>
      <c r="E28" s="630"/>
      <c r="F28" s="630"/>
      <c r="G28" s="630"/>
      <c r="H28" s="630"/>
      <c r="I28" s="630"/>
      <c r="J28" s="630"/>
      <c r="K28" s="630"/>
      <c r="L28" s="630"/>
      <c r="M28" s="630"/>
      <c r="N28" s="630"/>
      <c r="O28" s="630"/>
      <c r="P28" s="630"/>
      <c r="Q28" s="630"/>
      <c r="R28" s="630"/>
      <c r="S28" s="630"/>
      <c r="T28" s="630"/>
      <c r="U28" s="630"/>
      <c r="V28" s="630"/>
      <c r="W28" s="630"/>
      <c r="X28" s="630"/>
      <c r="Y28" s="630"/>
      <c r="Z28" s="630"/>
      <c r="AA28" s="630"/>
      <c r="AB28" s="630"/>
      <c r="AC28" s="630"/>
      <c r="AD28" s="630"/>
      <c r="AE28" s="630"/>
      <c r="AF28" s="630"/>
      <c r="AG28" s="630"/>
      <c r="AH28" s="630"/>
      <c r="AI28" s="630"/>
    </row>
    <row r="29" spans="1:35" ht="21.75" customHeight="1">
      <c r="A29" s="630" t="s">
        <v>92</v>
      </c>
      <c r="B29" s="630"/>
      <c r="C29" s="630"/>
      <c r="D29" s="630"/>
      <c r="E29" s="630"/>
      <c r="F29" s="630"/>
      <c r="G29" s="630"/>
      <c r="H29" s="630"/>
      <c r="I29" s="630"/>
      <c r="J29" s="630"/>
      <c r="K29" s="630"/>
      <c r="L29" s="630"/>
      <c r="M29" s="630"/>
      <c r="N29" s="630"/>
      <c r="O29" s="630"/>
      <c r="P29" s="630"/>
      <c r="Q29" s="630"/>
      <c r="R29" s="630"/>
      <c r="S29" s="630"/>
      <c r="T29" s="630"/>
      <c r="U29" s="630"/>
      <c r="V29" s="630"/>
      <c r="W29" s="630"/>
      <c r="X29" s="630"/>
      <c r="Y29" s="630"/>
      <c r="Z29" s="630"/>
      <c r="AA29" s="630"/>
      <c r="AB29" s="630"/>
      <c r="AC29" s="630"/>
      <c r="AD29" s="630"/>
      <c r="AE29" s="630"/>
      <c r="AF29" s="630"/>
      <c r="AG29" s="630"/>
      <c r="AH29" s="630"/>
      <c r="AI29" s="630"/>
    </row>
    <row r="30" spans="1:35" ht="6.75" customHeight="1"/>
    <row r="31" spans="1:35">
      <c r="W31" s="664" t="s">
        <v>469</v>
      </c>
      <c r="X31" s="664"/>
      <c r="Y31" s="664"/>
      <c r="Z31" s="664"/>
      <c r="AA31" s="664"/>
      <c r="AB31" s="664"/>
      <c r="AC31" s="664"/>
      <c r="AD31" s="664"/>
      <c r="AE31" s="664"/>
      <c r="AF31" s="664"/>
      <c r="AG31" s="664"/>
      <c r="AH31" s="664"/>
      <c r="AI31" s="664"/>
    </row>
    <row r="32" spans="1:35">
      <c r="AA32" s="664"/>
      <c r="AB32" s="664"/>
      <c r="AC32" s="664"/>
      <c r="AD32" s="664"/>
      <c r="AE32" s="664"/>
      <c r="AF32" s="664"/>
      <c r="AG32" s="664"/>
      <c r="AH32" s="664"/>
      <c r="AI32" s="664"/>
    </row>
  </sheetData>
  <mergeCells count="92">
    <mergeCell ref="AF21:AH21"/>
    <mergeCell ref="AF22:AH22"/>
    <mergeCell ref="E21:G21"/>
    <mergeCell ref="H21:J21"/>
    <mergeCell ref="E22:G22"/>
    <mergeCell ref="H22:J22"/>
    <mergeCell ref="AC21:AE21"/>
    <mergeCell ref="Q22:S22"/>
    <mergeCell ref="AC22:AE22"/>
    <mergeCell ref="A24:AI24"/>
    <mergeCell ref="A25:AI25"/>
    <mergeCell ref="K22:M22"/>
    <mergeCell ref="N22:P22"/>
    <mergeCell ref="B22:D22"/>
    <mergeCell ref="A27:AI27"/>
    <mergeCell ref="A28:AI28"/>
    <mergeCell ref="A29:AI29"/>
    <mergeCell ref="W31:AI31"/>
    <mergeCell ref="AA32:AI32"/>
    <mergeCell ref="C20:R20"/>
    <mergeCell ref="T22:V22"/>
    <mergeCell ref="W22:Y22"/>
    <mergeCell ref="Z22:AB22"/>
    <mergeCell ref="K21:M21"/>
    <mergeCell ref="N21:P21"/>
    <mergeCell ref="Q21:S21"/>
    <mergeCell ref="T21:V21"/>
    <mergeCell ref="W21:Y21"/>
    <mergeCell ref="Z21:AB21"/>
    <mergeCell ref="B21:D21"/>
    <mergeCell ref="A17:Q17"/>
    <mergeCell ref="R17:W17"/>
    <mergeCell ref="X17:Z17"/>
    <mergeCell ref="AA17:AE17"/>
    <mergeCell ref="AF17:AI17"/>
    <mergeCell ref="AF15:AI15"/>
    <mergeCell ref="A16:Q16"/>
    <mergeCell ref="R16:U16"/>
    <mergeCell ref="V16:W16"/>
    <mergeCell ref="X16:Z16"/>
    <mergeCell ref="AA16:AE16"/>
    <mergeCell ref="AF16:AI16"/>
    <mergeCell ref="A15:Q15"/>
    <mergeCell ref="R15:U15"/>
    <mergeCell ref="V15:W15"/>
    <mergeCell ref="X15:Z15"/>
    <mergeCell ref="AA15:AE15"/>
    <mergeCell ref="AF13:AI13"/>
    <mergeCell ref="A14:Q14"/>
    <mergeCell ref="R14:U14"/>
    <mergeCell ref="V14:W14"/>
    <mergeCell ref="X14:Z14"/>
    <mergeCell ref="AA14:AE14"/>
    <mergeCell ref="AF14:AI14"/>
    <mergeCell ref="A13:Q13"/>
    <mergeCell ref="R13:U13"/>
    <mergeCell ref="V13:W13"/>
    <mergeCell ref="X13:Z13"/>
    <mergeCell ref="AA13:AE13"/>
    <mergeCell ref="A12:Q12"/>
    <mergeCell ref="R12:U12"/>
    <mergeCell ref="V12:W12"/>
    <mergeCell ref="X12:Z12"/>
    <mergeCell ref="AA12:AE12"/>
    <mergeCell ref="AF12:AI12"/>
    <mergeCell ref="U7:W8"/>
    <mergeCell ref="X7:AI8"/>
    <mergeCell ref="R10:T10"/>
    <mergeCell ref="U3:V3"/>
    <mergeCell ref="A11:Q11"/>
    <mergeCell ref="R11:W11"/>
    <mergeCell ref="X11:Z11"/>
    <mergeCell ref="AA11:AE11"/>
    <mergeCell ref="AF11:AI11"/>
    <mergeCell ref="C9:H9"/>
    <mergeCell ref="U5:W6"/>
    <mergeCell ref="X5:AI6"/>
    <mergeCell ref="A3:G3"/>
    <mergeCell ref="I3:J3"/>
    <mergeCell ref="L3:M3"/>
    <mergeCell ref="O3:P3"/>
    <mergeCell ref="R3:S3"/>
    <mergeCell ref="A5:G5"/>
    <mergeCell ref="I5:J5"/>
    <mergeCell ref="L5:M5"/>
    <mergeCell ref="O5:P5"/>
    <mergeCell ref="R5:S5"/>
    <mergeCell ref="A1:AI1"/>
    <mergeCell ref="Y2:Z2"/>
    <mergeCell ref="AA2:AB2"/>
    <mergeCell ref="AD2:AE2"/>
    <mergeCell ref="AG2:AH2"/>
  </mergeCells>
  <phoneticPr fontId="6"/>
  <conditionalFormatting sqref="X5:AI8">
    <cfRule type="cellIs" dxfId="10" priority="1" stopIfTrue="1" operator="between">
      <formula>0</formula>
      <formula>0</formula>
    </cfRule>
  </conditionalFormatting>
  <printOptions horizontalCentered="1"/>
  <pageMargins left="0.51181102362204722" right="0.51181102362204722" top="0.4375" bottom="0.74803149606299213" header="0" footer="0"/>
  <pageSetup paperSize="9" orientation="portrait" r:id="rId1"/>
  <headerFooter>
    <oddHeader>&amp;R様式７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はじめに</vt:lpstr>
      <vt:lpstr>①</vt:lpstr>
      <vt:lpstr>②</vt:lpstr>
      <vt:lpstr>③(宿泊)</vt:lpstr>
      <vt:lpstr>③(日帰り)</vt:lpstr>
      <vt:lpstr>④</vt:lpstr>
      <vt:lpstr>⑤</vt:lpstr>
      <vt:lpstr>⑥</vt:lpstr>
      <vt:lpstr>⑦</vt:lpstr>
      <vt:lpstr>⑧(申請書)</vt:lpstr>
      <vt:lpstr>⑧(証明書)</vt:lpstr>
      <vt:lpstr>⑨記入例</vt:lpstr>
      <vt:lpstr>⑨</vt:lpstr>
      <vt:lpstr>⑩</vt:lpstr>
      <vt:lpstr>⑪</vt:lpstr>
      <vt:lpstr>⑫</vt:lpstr>
      <vt:lpstr>⑬</vt:lpstr>
      <vt:lpstr>⑭</vt:lpstr>
      <vt:lpstr>⑮記入例</vt:lpstr>
      <vt:lpstr>⑮</vt:lpstr>
      <vt:lpstr>お弁当発注可能近隣店舗</vt:lpstr>
      <vt:lpstr>①!Print_Area</vt:lpstr>
      <vt:lpstr>'③(宿泊)'!Print_Area</vt:lpstr>
      <vt:lpstr>'③(日帰り)'!Print_Area</vt:lpstr>
      <vt:lpstr>④!Print_Area</vt:lpstr>
      <vt:lpstr>⑤!Print_Area</vt:lpstr>
      <vt:lpstr>⑥!Print_Area</vt:lpstr>
      <vt:lpstr>'⑧(証明書)'!Print_Area</vt:lpstr>
      <vt:lpstr>'⑧(申請書)'!Print_Area</vt:lpstr>
      <vt:lpstr>⑨!Print_Area</vt:lpstr>
      <vt:lpstr>⑨記入例!Print_Area</vt:lpstr>
      <vt:lpstr>⑩!Print_Area</vt:lpstr>
      <vt:lpstr>⑪!Print_Area</vt:lpstr>
      <vt:lpstr>⑫!Print_Area</vt:lpstr>
      <vt:lpstr>⑬!Print_Area</vt:lpstr>
      <vt:lpstr>⑭!Print_Area</vt:lpstr>
      <vt:lpstr>⑮!Print_Area</vt:lpstr>
      <vt:lpstr>⑮記入例!Print_Area</vt:lpstr>
      <vt:lpstr>お弁当発注可能近隣店舗!Print_Area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tohko yoshimura</dc:creator>
  <cp:lastModifiedBy>スポートピアネイパル</cp:lastModifiedBy>
  <cp:lastPrinted>2024-10-08T03:28:58Z</cp:lastPrinted>
  <dcterms:created xsi:type="dcterms:W3CDTF">2007-02-17T03:37:43Z</dcterms:created>
  <dcterms:modified xsi:type="dcterms:W3CDTF">2024-10-08T03:29:49Z</dcterms:modified>
</cp:coreProperties>
</file>